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1\new\"/>
    </mc:Choice>
  </mc:AlternateContent>
  <xr:revisionPtr revIDLastSave="0" documentId="8_{4BAD9E41-C67B-4767-BEDC-8840F9CC56B8}" xr6:coauthVersionLast="47" xr6:coauthVersionMax="47" xr10:uidLastSave="{00000000-0000-0000-0000-000000000000}"/>
  <bookViews>
    <workbookView xWindow="-120" yWindow="-120" windowWidth="24240" windowHeight="13140" tabRatio="822"/>
  </bookViews>
  <sheets>
    <sheet name="近和41" sheetId="2" r:id="rId1"/>
    <sheet name="近和42" sheetId="3" r:id="rId2"/>
    <sheet name="近和31" sheetId="4" r:id="rId3"/>
    <sheet name="近和32" sheetId="5" r:id="rId4"/>
    <sheet name="近和33" sheetId="22" r:id="rId5"/>
    <sheet name="近和3未" sheetId="6" r:id="rId6"/>
    <sheet name="近乳21" sheetId="27" r:id="rId7"/>
    <sheet name="近乳22" sheetId="28" r:id="rId8"/>
    <sheet name="近乳23" sheetId="29" r:id="rId9"/>
    <sheet name="近乳2未" sheetId="30" r:id="rId10"/>
    <sheet name="近交雑31" sheetId="25" r:id="rId11"/>
    <sheet name="近交雑32" sheetId="24" r:id="rId12"/>
    <sheet name="近交雑33" sheetId="23" r:id="rId13"/>
    <sheet name="近交雑3未" sheetId="26" r:id="rId14"/>
    <sheet name="近牛ｾｯﾄ" sheetId="14" r:id="rId15"/>
    <sheet name="近輸入牛1" sheetId="33" r:id="rId16"/>
    <sheet name="近輸入牛2" sheetId="34" r:id="rId17"/>
    <sheet name="近豚1" sheetId="17" r:id="rId18"/>
    <sheet name="近豚2" sheetId="18" r:id="rId19"/>
    <sheet name="近豚ﾌﾛｰｽﾞﾝ" sheetId="19" r:id="rId20"/>
    <sheet name="近輸入豚1" sheetId="20" r:id="rId21"/>
    <sheet name="近輸入豚2" sheetId="21" r:id="rId22"/>
  </sheets>
  <externalReferences>
    <externalReference r:id="rId23"/>
  </externalReferences>
  <definedNames>
    <definedName name="_xlnm._FilterDatabase" localSheetId="14" hidden="1">近牛ｾｯﾄ!$B$5:$T$36</definedName>
    <definedName name="Base_Year">'[1]2007'!$C$5</definedName>
    <definedName name="D_Sht">近豚1!#REF!</definedName>
    <definedName name="ggg">近豚1!#REF!</definedName>
    <definedName name="Indication">近豚1!$E$1</definedName>
    <definedName name="M_Sht">近豚1!$C$30</definedName>
    <definedName name="P_D_Sht">近輸入豚1!$B$50</definedName>
    <definedName name="P_U_Month">近輸入豚1!$E$3</definedName>
    <definedName name="Tax">'[1]2007'!$H$2</definedName>
    <definedName name="U_Month">近豚1!$C$7</definedName>
    <definedName name="Un_F3Sheet">近交雑3未!$C$3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24" l="1"/>
  <c r="B2" i="23" s="1"/>
  <c r="B2" i="26" s="1"/>
  <c r="B2" i="18"/>
  <c r="B2" i="28"/>
  <c r="B2" i="29" s="1"/>
  <c r="B2" i="30" s="1"/>
  <c r="B2" i="21"/>
  <c r="B2" i="5"/>
  <c r="B2" i="22" s="1"/>
  <c r="B2" i="6" s="1"/>
  <c r="B2" i="3"/>
</calcChain>
</file>

<file path=xl/sharedStrings.xml><?xml version="1.0" encoding="utf-8"?>
<sst xmlns="http://schemas.openxmlformats.org/spreadsheetml/2006/main" count="1239" uniqueCount="174">
  <si>
    <t>（単位：円／㎏・㎏）</t>
  </si>
  <si>
    <t>安　値</t>
  </si>
  <si>
    <t>高　値</t>
  </si>
  <si>
    <t>加  重</t>
  </si>
  <si>
    <t>平  均</t>
  </si>
  <si>
    <t>取引重量</t>
  </si>
  <si>
    <t>安  値</t>
  </si>
  <si>
    <t>加重平均</t>
  </si>
  <si>
    <t>　（単位：円／㎏・㎏）</t>
  </si>
  <si>
    <t>安  値</t>
    <phoneticPr fontId="4"/>
  </si>
  <si>
    <t>高　値</t>
    <phoneticPr fontId="4"/>
  </si>
  <si>
    <t>加重平均</t>
    <phoneticPr fontId="4"/>
  </si>
  <si>
    <t>か    た　　ロ　　ー　　ス</t>
    <phoneticPr fontId="4"/>
  </si>
  <si>
    <t>う　　　　　　　　　で</t>
    <phoneticPr fontId="4"/>
  </si>
  <si>
    <t>ロ        ー　　　　ス</t>
    <phoneticPr fontId="4"/>
  </si>
  <si>
    <t>ば　　　　　　　　　ら</t>
    <phoneticPr fontId="4"/>
  </si>
  <si>
    <t>注 1．</t>
    <phoneticPr fontId="4"/>
  </si>
  <si>
    <t>2．</t>
    <phoneticPr fontId="4"/>
  </si>
  <si>
    <t>3．</t>
  </si>
  <si>
    <t>まえセット及びももセットはすねなしである。</t>
    <phoneticPr fontId="4"/>
  </si>
  <si>
    <t>価格は消費税込みである。</t>
    <phoneticPr fontId="4"/>
  </si>
  <si>
    <t>まえセット及びももセットはすねなしである。</t>
    <phoneticPr fontId="4"/>
  </si>
  <si>
    <t>価格は消費税込みである。</t>
    <phoneticPr fontId="4"/>
  </si>
  <si>
    <t>注 1．</t>
    <phoneticPr fontId="4"/>
  </si>
  <si>
    <t>2．</t>
    <phoneticPr fontId="4"/>
  </si>
  <si>
    <t>豚フローズン「Ⅰ」は、速報としては公表していない。</t>
    <phoneticPr fontId="4"/>
  </si>
  <si>
    <t>平成15年３月上旬分より、速報として公表を開始した。</t>
    <phoneticPr fontId="4"/>
  </si>
  <si>
    <t>月</t>
  </si>
  <si>
    <t>2．</t>
    <phoneticPr fontId="4"/>
  </si>
  <si>
    <t>価格は消費税込みである。</t>
    <phoneticPr fontId="4"/>
  </si>
  <si>
    <t>（単位：円／㎏・㎏)</t>
    <phoneticPr fontId="4"/>
  </si>
  <si>
    <t>和牛チルド「4」は、速報としては公表していない。</t>
    <phoneticPr fontId="4"/>
  </si>
  <si>
    <t>US: アメリカ  CAN:カナダ　DEN:デンマーク　Ｃ：チルド　Ｆ：フローズン</t>
    <phoneticPr fontId="4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</si>
  <si>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</si>
  <si>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4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</si>
  <si>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4"/>
  </si>
  <si>
    <t>品 目</t>
    <phoneticPr fontId="4"/>
  </si>
  <si>
    <t>注 1．</t>
    <phoneticPr fontId="4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</si>
  <si>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</si>
  <si>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</si>
  <si>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</si>
  <si>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</si>
  <si>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</si>
  <si>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</si>
  <si>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>年　月　日</t>
    <rPh sb="4" eb="5">
      <t>ヒ</t>
    </rPh>
    <phoneticPr fontId="4"/>
  </si>
  <si>
    <t>第1週</t>
  </si>
  <si>
    <t>第2週</t>
  </si>
  <si>
    <t>第3週</t>
  </si>
  <si>
    <t>第4週</t>
  </si>
  <si>
    <t>第5週</t>
  </si>
  <si>
    <t>(1)和牛チルド「4」の品目別価格</t>
  </si>
  <si>
    <t>(3)輸入豚肉の品目別価格</t>
  </si>
  <si>
    <t>(2)豚フローズン「Ⅰ」の品目別価格</t>
  </si>
  <si>
    <t>(1)豚カット肉「Ⅰ」の品目別価格</t>
  </si>
  <si>
    <t>(2)和牛チルド「3」の品目別価格</t>
  </si>
  <si>
    <t>Ⅱ-２　取　引　価　格　情　報　（近畿圏）　</t>
    <phoneticPr fontId="4"/>
  </si>
  <si>
    <t>１　牛　部　分　肉</t>
    <phoneticPr fontId="4"/>
  </si>
  <si>
    <t>２　豚　部　分　肉</t>
    <phoneticPr fontId="4"/>
  </si>
  <si>
    <t>平成</t>
  </si>
  <si>
    <t>年</t>
  </si>
  <si>
    <t>品 目</t>
  </si>
  <si>
    <t/>
  </si>
  <si>
    <t>年　月　日</t>
  </si>
  <si>
    <t>注 1．</t>
    <phoneticPr fontId="4"/>
  </si>
  <si>
    <t>（単位：円／㎏・㎏)</t>
    <phoneticPr fontId="4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</si>
  <si>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</si>
  <si>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US：アメリカ  AU：オーストラリア　Ｆ：フローズン　Ｃ：チルド</t>
    <phoneticPr fontId="4"/>
  </si>
  <si>
    <t>取引価格情報は、速報として公表したものである。</t>
    <phoneticPr fontId="4"/>
  </si>
  <si>
    <t>4．</t>
    <phoneticPr fontId="4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</si>
  <si>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4"/>
  </si>
  <si>
    <t>(3)乳牛チルド「2」の品目別価格</t>
    <phoneticPr fontId="8"/>
  </si>
  <si>
    <t>(4)交雑牛チルド「3」の品目別価格</t>
    <phoneticPr fontId="8"/>
  </si>
  <si>
    <t>(5)等級・畜種別チルド「フルセット」価格の対比</t>
    <phoneticPr fontId="4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</si>
  <si>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4"/>
  </si>
  <si>
    <t>(6)輸入牛肉の品目別価格　(つづき)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4"/>
  </si>
  <si>
    <t>も　 も 　セ　 ッ 　ト</t>
  </si>
  <si>
    <t>22年</t>
  </si>
  <si>
    <t>も　　　　　　　　　も</t>
  </si>
  <si>
    <t>　ヒ　　　　　　　　　　レ</t>
  </si>
  <si>
    <t>セ        ッ　　　　ト</t>
  </si>
  <si>
    <t>※　　か　た　ロ　ー  ス</t>
  </si>
  <si>
    <t>※　　か　　　　　　　た</t>
  </si>
  <si>
    <t>※　　か　 た　 ば　 ら</t>
  </si>
  <si>
    <t>※　　ヒ　　　　　　　レ</t>
  </si>
  <si>
    <t>※　　ロ　　　イ　　　ン</t>
  </si>
  <si>
    <t>年　月　週</t>
  </si>
  <si>
    <t>安 値</t>
  </si>
  <si>
    <t>高 値</t>
  </si>
  <si>
    <t>加 重</t>
  </si>
  <si>
    <t>平 均</t>
  </si>
  <si>
    <t>※　　ロ イ ン セ ッ ト</t>
  </si>
  <si>
    <t>※　　と　 も　 ば　 ら</t>
  </si>
  <si>
    <t>※　　う　 ち　 も　 も</t>
  </si>
  <si>
    <t>※　　し　 ん　 た　 ま</t>
  </si>
  <si>
    <t>※　　ら　 ん　 い　 ち</t>
  </si>
  <si>
    <t>※　　そ　 と　 も　 も</t>
  </si>
  <si>
    <t>※　　す　　　　　　　ね</t>
  </si>
  <si>
    <t>※　　も　も　セ　ッ　ト</t>
  </si>
  <si>
    <t>※　　セ　　　ッ　　　ト</t>
  </si>
  <si>
    <t>※　　三　 角　 ば　 ら</t>
  </si>
  <si>
    <t>※　　ブ リ ス ケ ッ ト</t>
  </si>
  <si>
    <t xml:space="preserve"> US・C  NO,112A リブアイロール</t>
  </si>
  <si>
    <t xml:space="preserve"> US・C　ショートリブボンレス</t>
  </si>
  <si>
    <t xml:space="preserve"> US・C　ストリップロイン</t>
  </si>
  <si>
    <t xml:space="preserve"> US・C　NO,189A フルテンダー</t>
  </si>
  <si>
    <t xml:space="preserve"> US・F　ショートリブ　ボンレス</t>
  </si>
  <si>
    <t xml:space="preserve"> リップオン</t>
  </si>
  <si>
    <t xml:space="preserve"> （ステーキレデイ）</t>
  </si>
  <si>
    <t xml:space="preserve"> ロイン</t>
  </si>
  <si>
    <t>年　月　旬</t>
  </si>
  <si>
    <t>－</t>
  </si>
  <si>
    <t xml:space="preserve"> US・F　チャックリブ</t>
  </si>
  <si>
    <t xml:space="preserve"> AU・C　チャックロール</t>
  </si>
  <si>
    <t xml:space="preserve"> AU・C　チャックテンダー</t>
  </si>
  <si>
    <t xml:space="preserve"> AU・C　クロッド</t>
  </si>
  <si>
    <t xml:space="preserve"> AU・C　ポイントエンドブリスケット</t>
  </si>
  <si>
    <t xml:space="preserve"> AU・C　ナーベルエンドブリスケット </t>
  </si>
  <si>
    <t xml:space="preserve"> AU・C　アウトサイド</t>
  </si>
  <si>
    <t>　US・C 　ボンレスバット</t>
  </si>
  <si>
    <t>　US・C　ロイン</t>
  </si>
  <si>
    <t>　US・C　ベリー</t>
  </si>
  <si>
    <t>　US・C　テンダーロイン</t>
  </si>
  <si>
    <t>　US・F ベリー</t>
  </si>
  <si>
    <t>　CAN・C　バックス</t>
  </si>
  <si>
    <t>　CAN・C　ベリー</t>
  </si>
  <si>
    <t>　CAN・C　テンダーロイン</t>
  </si>
  <si>
    <t>　CAN・F　バックス</t>
  </si>
  <si>
    <t>　CAN・F　ベリー</t>
  </si>
  <si>
    <t>　CAN・F　テンダーロイン</t>
  </si>
  <si>
    <t>　DEN・F　カラー</t>
  </si>
  <si>
    <t>　DEN・F　ベリー</t>
  </si>
  <si>
    <t>　DEN・F　テンダーロイン</t>
  </si>
  <si>
    <t>か　た　ロ　ー　ス</t>
  </si>
  <si>
    <t>か　　　　　　　た</t>
  </si>
  <si>
    <t>か　　た　　ば　　ら</t>
  </si>
  <si>
    <t>ヒ　　　　　　　　レ</t>
  </si>
  <si>
    <t>ロ　　　イ　　　ン</t>
  </si>
  <si>
    <t>年　・　月</t>
  </si>
  <si>
    <t>ロ　イ　ン　セ　ッ　ト</t>
  </si>
  <si>
    <t>と　　も　　ば　　ら</t>
  </si>
  <si>
    <t>う　　ち　　も　　も</t>
  </si>
  <si>
    <t>し　　ん　　た　　ま</t>
  </si>
  <si>
    <t>ら　　ん　　い　　ち</t>
  </si>
  <si>
    <t>そ　　と　　も　　も</t>
  </si>
  <si>
    <t>す　　　　　　ね</t>
  </si>
  <si>
    <t>ま　え　セ　ッ　ト</t>
  </si>
  <si>
    <t>リ　ブ　ロ　ー　ス</t>
  </si>
  <si>
    <t>サ　ー　ロ　イ　ン</t>
  </si>
  <si>
    <t>ロ イ ン セ ッ ト</t>
  </si>
  <si>
    <t>か    た　　ロ　　ー　　ス</t>
  </si>
  <si>
    <t>う　　　　　　　　　で</t>
  </si>
  <si>
    <t>ロ        ー　　　　ス</t>
  </si>
  <si>
    <t>ば　　　　　　　　　ら</t>
  </si>
  <si>
    <t>も　　    　　　    も</t>
  </si>
  <si>
    <t>ヒ　　　　　　　　　レ</t>
  </si>
  <si>
    <t>等 級</t>
  </si>
  <si>
    <t>畜 種</t>
  </si>
  <si>
    <t>和　　　　　　　　　牛</t>
  </si>
  <si>
    <t>乳　　　　　　　　　牛</t>
  </si>
  <si>
    <t>交　　　　　雑　　　　　牛</t>
  </si>
  <si>
    <t>AU・Cは、平成19年12月17日公表分より、「グラスフェッド」から「グレインフェッド・ミドル」に変更したため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</si>
  <si>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22年</t>
    <rPh sb="2" eb="3">
      <t>ネン</t>
    </rPh>
    <phoneticPr fontId="4"/>
  </si>
  <si>
    <t>平成</t>
    <phoneticPr fontId="4"/>
  </si>
  <si>
    <t>23年</t>
    <rPh sb="2" eb="3">
      <t>ネン</t>
    </rPh>
    <phoneticPr fontId="4"/>
  </si>
  <si>
    <t>23年</t>
    <rPh sb="2" eb="3">
      <t>ネン</t>
    </rPh>
    <phoneticPr fontId="8"/>
  </si>
  <si>
    <t>月</t>
    <phoneticPr fontId="8"/>
  </si>
  <si>
    <t>月</t>
    <phoneticPr fontId="4"/>
  </si>
  <si>
    <t>月</t>
    <rPh sb="0" eb="1">
      <t>ガツ</t>
    </rPh>
    <phoneticPr fontId="4"/>
  </si>
  <si>
    <t>月</t>
    <phoneticPr fontId="4"/>
  </si>
  <si>
    <t>月</t>
    <phoneticPr fontId="4"/>
  </si>
  <si>
    <t>22年</t>
    <rPh sb="2" eb="3">
      <t>ネン</t>
    </rPh>
    <phoneticPr fontId="8"/>
  </si>
  <si>
    <t>21年</t>
    <rPh sb="2" eb="3">
      <t>ネン</t>
    </rPh>
    <phoneticPr fontId="4"/>
  </si>
  <si>
    <t>月</t>
    <phoneticPr fontId="4"/>
  </si>
  <si>
    <t>月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</si>
</sst>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7" formatCode="#,##0;[Red]\-#,##0;&quot;－&quot;;@"/>
    <numFmt numFmtId="178" formatCode="m&quot;月&quot;d&quot;日&quot;;@"/>
    <numFmt numFmtId="179" formatCode="#,###&quot;月&quot;"/>
    <numFmt numFmtId="180" formatCode="#,##0;[Red]\-#,##0;&quot;-&quot;;@"/>
    <numFmt numFmtId="181" formatCode="&quot;旬&quot;\ \ \ #,###&quot;月&quot;"/>
    <numFmt numFmtId="182" formatCode="m/d;@"/>
    <numFmt numFmtId="188" formatCode="#,##0_ "/>
    <numFmt numFmtId="189" formatCode="#,##0.0_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7" fillId="0" borderId="0">
      <alignment vertical="center"/>
    </xf>
    <xf numFmtId="0" fontId="12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26">
    <xf numFmtId="0" fontId="0" fillId="0" borderId="0" xfId="0"/>
    <xf numFmtId="0" fontId="5" fillId="0" borderId="0" xfId="6" applyFont="1" applyAlignment="1">
      <alignment vertical="center"/>
    </xf>
    <xf numFmtId="0" fontId="5" fillId="0" borderId="1" xfId="6" applyFont="1" applyBorder="1" applyAlignment="1">
      <alignment vertical="center"/>
    </xf>
    <xf numFmtId="0" fontId="5" fillId="0" borderId="0" xfId="5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5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0" fontId="5" fillId="0" borderId="0" xfId="6" applyFont="1" applyBorder="1" applyAlignment="1">
      <alignment vertical="center"/>
    </xf>
    <xf numFmtId="0" fontId="5" fillId="0" borderId="0" xfId="5" applyFont="1" applyAlignment="1">
      <alignment horizontal="right" vertical="center"/>
    </xf>
    <xf numFmtId="38" fontId="5" fillId="0" borderId="0" xfId="1" applyFont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quotePrefix="1" applyFont="1" applyAlignment="1">
      <alignment horizontal="right"/>
    </xf>
    <xf numFmtId="38" fontId="5" fillId="0" borderId="0" xfId="1" applyFont="1" applyAlignment="1">
      <alignment horizontal="right" vertical="center"/>
    </xf>
    <xf numFmtId="38" fontId="5" fillId="0" borderId="4" xfId="1" applyFont="1" applyBorder="1"/>
    <xf numFmtId="0" fontId="5" fillId="0" borderId="0" xfId="7" applyFont="1" applyAlignment="1">
      <alignment horizontal="right" vertical="center"/>
    </xf>
    <xf numFmtId="0" fontId="5" fillId="0" borderId="0" xfId="7" quotePrefix="1" applyFont="1" applyAlignment="1">
      <alignment horizontal="right" vertical="center"/>
    </xf>
    <xf numFmtId="38" fontId="5" fillId="0" borderId="4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0" xfId="1" applyFont="1" applyBorder="1"/>
    <xf numFmtId="38" fontId="5" fillId="0" borderId="4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10" xfId="1" applyFont="1" applyBorder="1" applyAlignment="1">
      <alignment vertical="center"/>
    </xf>
    <xf numFmtId="38" fontId="5" fillId="0" borderId="0" xfId="1" applyFont="1" applyBorder="1" applyAlignment="1">
      <alignment horizontal="right"/>
    </xf>
    <xf numFmtId="38" fontId="5" fillId="0" borderId="0" xfId="1" applyFont="1" applyBorder="1" applyAlignment="1">
      <alignment horizontal="left"/>
    </xf>
    <xf numFmtId="38" fontId="5" fillId="0" borderId="0" xfId="1" applyFont="1"/>
    <xf numFmtId="38" fontId="9" fillId="0" borderId="0" xfId="1" applyFont="1" applyAlignment="1">
      <alignment vertical="center"/>
    </xf>
    <xf numFmtId="38" fontId="9" fillId="0" borderId="0" xfId="1" applyFont="1" applyAlignment="1">
      <alignment horizontal="right" vertical="center"/>
    </xf>
    <xf numFmtId="38" fontId="5" fillId="0" borderId="11" xfId="1" applyFont="1" applyBorder="1" applyAlignment="1">
      <alignment horizontal="centerContinuous" vertical="center"/>
    </xf>
    <xf numFmtId="38" fontId="5" fillId="0" borderId="12" xfId="1" applyFont="1" applyBorder="1" applyAlignment="1">
      <alignment horizontal="centerContinuous" vertical="center"/>
    </xf>
    <xf numFmtId="38" fontId="9" fillId="0" borderId="11" xfId="1" applyFont="1" applyBorder="1" applyAlignment="1">
      <alignment horizontal="centerContinuous" vertical="center"/>
    </xf>
    <xf numFmtId="38" fontId="9" fillId="0" borderId="13" xfId="1" applyFont="1" applyBorder="1" applyAlignment="1">
      <alignment horizontal="centerContinuous" vertical="center"/>
    </xf>
    <xf numFmtId="38" fontId="9" fillId="0" borderId="12" xfId="1" applyFont="1" applyBorder="1" applyAlignment="1">
      <alignment horizontal="centerContinuous" vertical="center"/>
    </xf>
    <xf numFmtId="38" fontId="5" fillId="0" borderId="4" xfId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Continuous" vertical="center"/>
    </xf>
    <xf numFmtId="38" fontId="5" fillId="0" borderId="8" xfId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vertical="center"/>
    </xf>
    <xf numFmtId="177" fontId="5" fillId="0" borderId="14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177" fontId="5" fillId="0" borderId="7" xfId="1" applyNumberFormat="1" applyFont="1" applyBorder="1" applyAlignment="1">
      <alignment vertical="center"/>
    </xf>
    <xf numFmtId="177" fontId="5" fillId="0" borderId="1" xfId="1" applyNumberFormat="1" applyFont="1" applyBorder="1" applyAlignment="1">
      <alignment vertical="center"/>
    </xf>
    <xf numFmtId="177" fontId="5" fillId="0" borderId="9" xfId="1" applyNumberFormat="1" applyFont="1" applyBorder="1" applyAlignment="1">
      <alignment vertical="center"/>
    </xf>
    <xf numFmtId="177" fontId="5" fillId="0" borderId="2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38" fontId="9" fillId="0" borderId="0" xfId="1" applyFont="1" applyBorder="1" applyAlignment="1">
      <alignment horizontal="centerContinuous"/>
    </xf>
    <xf numFmtId="0" fontId="5" fillId="0" borderId="6" xfId="1" applyNumberFormat="1" applyFont="1" applyBorder="1" applyAlignment="1">
      <alignment vertical="center"/>
    </xf>
    <xf numFmtId="38" fontId="9" fillId="0" borderId="8" xfId="1" applyFont="1" applyBorder="1" applyAlignment="1">
      <alignment horizontal="right"/>
    </xf>
    <xf numFmtId="0" fontId="9" fillId="0" borderId="4" xfId="1" applyNumberFormat="1" applyFont="1" applyBorder="1" applyAlignment="1">
      <alignment horizontal="centerContinuous"/>
    </xf>
    <xf numFmtId="38" fontId="9" fillId="0" borderId="6" xfId="1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38" fontId="9" fillId="0" borderId="2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10" xfId="1" applyFont="1" applyBorder="1" applyAlignment="1">
      <alignment vertical="center"/>
    </xf>
    <xf numFmtId="38" fontId="9" fillId="0" borderId="10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177" fontId="5" fillId="0" borderId="8" xfId="1" applyNumberFormat="1" applyFont="1" applyBorder="1" applyAlignment="1">
      <alignment vertical="center"/>
    </xf>
    <xf numFmtId="38" fontId="9" fillId="0" borderId="11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38" fontId="5" fillId="0" borderId="0" xfId="1" quotePrefix="1" applyFont="1" applyAlignment="1">
      <alignment horizontal="right" vertical="center"/>
    </xf>
    <xf numFmtId="38" fontId="5" fillId="0" borderId="0" xfId="1" applyFont="1" applyAlignment="1"/>
    <xf numFmtId="0" fontId="9" fillId="0" borderId="0" xfId="6" applyFont="1" applyAlignment="1">
      <alignment vertical="center"/>
    </xf>
    <xf numFmtId="0" fontId="9" fillId="0" borderId="4" xfId="6" applyFont="1" applyBorder="1" applyAlignment="1">
      <alignment vertical="center"/>
    </xf>
    <xf numFmtId="0" fontId="9" fillId="0" borderId="11" xfId="6" applyFont="1" applyBorder="1" applyAlignment="1">
      <alignment horizontal="centerContinuous" vertical="center"/>
    </xf>
    <xf numFmtId="0" fontId="9" fillId="0" borderId="12" xfId="6" applyFont="1" applyBorder="1" applyAlignment="1">
      <alignment horizontal="centerContinuous" vertical="center"/>
    </xf>
    <xf numFmtId="0" fontId="9" fillId="0" borderId="5" xfId="6" applyFont="1" applyBorder="1" applyAlignment="1">
      <alignment vertical="center"/>
    </xf>
    <xf numFmtId="38" fontId="5" fillId="0" borderId="3" xfId="1" applyFont="1" applyBorder="1" applyAlignment="1">
      <alignment horizontal="centerContinuous" vertical="center"/>
    </xf>
    <xf numFmtId="38" fontId="5" fillId="0" borderId="13" xfId="1" applyFont="1" applyBorder="1" applyAlignment="1">
      <alignment horizontal="centerContinuous" vertical="center"/>
    </xf>
    <xf numFmtId="0" fontId="5" fillId="0" borderId="4" xfId="5" applyFont="1" applyBorder="1" applyAlignment="1">
      <alignment horizontal="right" vertical="center"/>
    </xf>
    <xf numFmtId="0" fontId="5" fillId="0" borderId="4" xfId="6" applyFont="1" applyBorder="1" applyAlignment="1">
      <alignment horizontal="right" vertical="center"/>
    </xf>
    <xf numFmtId="177" fontId="9" fillId="0" borderId="11" xfId="6" applyNumberFormat="1" applyFont="1" applyBorder="1" applyAlignment="1">
      <alignment horizontal="centerContinuous" vertical="center"/>
    </xf>
    <xf numFmtId="177" fontId="9" fillId="0" borderId="13" xfId="6" applyNumberFormat="1" applyFont="1" applyBorder="1" applyAlignment="1">
      <alignment horizontal="centerContinuous" vertical="center"/>
    </xf>
    <xf numFmtId="177" fontId="9" fillId="0" borderId="12" xfId="6" applyNumberFormat="1" applyFont="1" applyBorder="1" applyAlignment="1">
      <alignment horizontal="centerContinuous" vertical="center"/>
    </xf>
    <xf numFmtId="177" fontId="9" fillId="0" borderId="15" xfId="6" applyNumberFormat="1" applyFont="1" applyBorder="1" applyAlignment="1">
      <alignment horizontal="distributed" vertical="center" justifyLastLine="1"/>
    </xf>
    <xf numFmtId="177" fontId="9" fillId="0" borderId="15" xfId="6" applyNumberFormat="1" applyFont="1" applyBorder="1" applyAlignment="1">
      <alignment horizontal="center" vertical="center" shrinkToFit="1"/>
    </xf>
    <xf numFmtId="177" fontId="5" fillId="0" borderId="14" xfId="6" applyNumberFormat="1" applyFont="1" applyBorder="1" applyAlignment="1">
      <alignment vertical="center"/>
    </xf>
    <xf numFmtId="0" fontId="9" fillId="0" borderId="5" xfId="1" applyNumberFormat="1" applyFont="1" applyBorder="1" applyAlignment="1">
      <alignment horizontal="centerContinuous" vertical="center"/>
    </xf>
    <xf numFmtId="0" fontId="9" fillId="0" borderId="10" xfId="1" applyNumberFormat="1" applyFont="1" applyBorder="1" applyAlignment="1">
      <alignment horizontal="centerContinuous" vertical="center"/>
    </xf>
    <xf numFmtId="38" fontId="9" fillId="0" borderId="1" xfId="1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177" fontId="5" fillId="0" borderId="11" xfId="1" applyNumberFormat="1" applyFont="1" applyBorder="1" applyAlignment="1">
      <alignment horizontal="centerContinuous" vertical="center"/>
    </xf>
    <xf numFmtId="177" fontId="5" fillId="0" borderId="13" xfId="1" applyNumberFormat="1" applyFont="1" applyBorder="1" applyAlignment="1">
      <alignment horizontal="centerContinuous" vertical="center"/>
    </xf>
    <xf numFmtId="177" fontId="5" fillId="0" borderId="12" xfId="1" applyNumberFormat="1" applyFont="1" applyBorder="1" applyAlignment="1">
      <alignment horizontal="centerContinuous" vertical="center"/>
    </xf>
    <xf numFmtId="177" fontId="5" fillId="0" borderId="15" xfId="1" applyNumberFormat="1" applyFont="1" applyBorder="1" applyAlignment="1">
      <alignment horizontal="distributed" vertical="center" justifyLastLine="1"/>
    </xf>
    <xf numFmtId="177" fontId="6" fillId="0" borderId="15" xfId="1" applyNumberFormat="1" applyFont="1" applyBorder="1" applyAlignment="1">
      <alignment horizontal="distributed" vertical="center" justifyLastLine="1"/>
    </xf>
    <xf numFmtId="177" fontId="9" fillId="0" borderId="11" xfId="1" applyNumberFormat="1" applyFont="1" applyBorder="1" applyAlignment="1">
      <alignment horizontal="centerContinuous" vertical="center"/>
    </xf>
    <xf numFmtId="177" fontId="5" fillId="0" borderId="3" xfId="1" applyNumberFormat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horizontal="right" vertical="center"/>
    </xf>
    <xf numFmtId="0" fontId="5" fillId="0" borderId="0" xfId="1" applyNumberFormat="1" applyFont="1" applyBorder="1" applyAlignment="1">
      <alignment vertical="center"/>
    </xf>
    <xf numFmtId="0" fontId="5" fillId="0" borderId="1" xfId="1" applyNumberFormat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9" fillId="0" borderId="0" xfId="1" applyFont="1"/>
    <xf numFmtId="38" fontId="10" fillId="0" borderId="0" xfId="1" applyFont="1" applyAlignment="1">
      <alignment vertical="center"/>
    </xf>
    <xf numFmtId="0" fontId="10" fillId="0" borderId="0" xfId="6" applyFont="1" applyAlignment="1">
      <alignment vertical="center"/>
    </xf>
    <xf numFmtId="38" fontId="10" fillId="0" borderId="0" xfId="1" applyFont="1"/>
    <xf numFmtId="0" fontId="11" fillId="0" borderId="0" xfId="1" applyNumberFormat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38" fontId="11" fillId="0" borderId="0" xfId="1" applyFont="1" applyAlignment="1">
      <alignment vertical="center"/>
    </xf>
    <xf numFmtId="38" fontId="5" fillId="0" borderId="10" xfId="1" applyFont="1" applyBorder="1" applyAlignment="1">
      <alignment horizontal="centerContinuous" vertical="center"/>
    </xf>
    <xf numFmtId="0" fontId="5" fillId="0" borderId="8" xfId="5" applyFont="1" applyBorder="1" applyAlignment="1">
      <alignment vertical="center"/>
    </xf>
    <xf numFmtId="0" fontId="5" fillId="0" borderId="8" xfId="6" applyFont="1" applyBorder="1" applyAlignment="1">
      <alignment vertical="center"/>
    </xf>
    <xf numFmtId="38" fontId="5" fillId="0" borderId="6" xfId="1" applyFont="1" applyBorder="1" applyAlignment="1">
      <alignment horizontal="centerContinuous" vertical="center"/>
    </xf>
    <xf numFmtId="38" fontId="5" fillId="0" borderId="1" xfId="1" applyFont="1" applyBorder="1" applyAlignment="1">
      <alignment horizontal="right" vertical="center"/>
    </xf>
    <xf numFmtId="38" fontId="5" fillId="0" borderId="14" xfId="1" applyFont="1" applyBorder="1" applyAlignment="1">
      <alignment vertical="center"/>
    </xf>
    <xf numFmtId="38" fontId="9" fillId="0" borderId="4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5" fillId="0" borderId="5" xfId="1" applyFont="1" applyBorder="1" applyAlignment="1">
      <alignment horizontal="centerContinuous" vertical="center" shrinkToFit="1"/>
    </xf>
    <xf numFmtId="38" fontId="9" fillId="0" borderId="6" xfId="1" applyFont="1" applyBorder="1" applyAlignment="1">
      <alignment horizontal="centerContinuous" vertical="center" shrinkToFit="1"/>
    </xf>
    <xf numFmtId="38" fontId="9" fillId="0" borderId="10" xfId="1" applyFont="1" applyBorder="1" applyAlignment="1">
      <alignment horizontal="centerContinuous" vertical="center" shrinkToFit="1"/>
    </xf>
    <xf numFmtId="38" fontId="9" fillId="0" borderId="8" xfId="1" applyFont="1" applyBorder="1" applyAlignment="1">
      <alignment horizontal="centerContinuous"/>
    </xf>
    <xf numFmtId="38" fontId="5" fillId="0" borderId="7" xfId="1" applyFont="1" applyBorder="1" applyAlignment="1">
      <alignment vertical="center"/>
    </xf>
    <xf numFmtId="177" fontId="5" fillId="0" borderId="7" xfId="1" applyNumberFormat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177" fontId="5" fillId="0" borderId="14" xfId="1" applyNumberFormat="1" applyFont="1" applyFill="1" applyBorder="1" applyAlignment="1">
      <alignment vertical="center"/>
    </xf>
    <xf numFmtId="38" fontId="5" fillId="0" borderId="0" xfId="1" quotePrefix="1" applyFont="1" applyFill="1" applyAlignment="1">
      <alignment horizontal="right"/>
    </xf>
    <xf numFmtId="0" fontId="0" fillId="0" borderId="0" xfId="0" applyBorder="1" applyAlignment="1">
      <alignment horizontal="center" vertical="center"/>
    </xf>
    <xf numFmtId="178" fontId="0" fillId="0" borderId="0" xfId="0" applyNumberFormat="1" applyBorder="1"/>
    <xf numFmtId="0" fontId="5" fillId="0" borderId="4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right" vertical="center"/>
    </xf>
    <xf numFmtId="180" fontId="5" fillId="0" borderId="3" xfId="1" applyNumberFormat="1" applyFont="1" applyBorder="1" applyAlignment="1">
      <alignment horizontal="right" vertical="center"/>
    </xf>
    <xf numFmtId="180" fontId="5" fillId="0" borderId="0" xfId="1" applyNumberFormat="1" applyFont="1" applyBorder="1" applyAlignment="1">
      <alignment vertical="center"/>
    </xf>
    <xf numFmtId="180" fontId="5" fillId="0" borderId="9" xfId="1" applyNumberFormat="1" applyFont="1" applyBorder="1" applyAlignment="1">
      <alignment vertical="center"/>
    </xf>
    <xf numFmtId="179" fontId="9" fillId="0" borderId="4" xfId="1" applyNumberFormat="1" applyFont="1" applyBorder="1" applyAlignment="1">
      <alignment horizontal="centerContinuous"/>
    </xf>
    <xf numFmtId="180" fontId="9" fillId="0" borderId="0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centerContinuous"/>
    </xf>
    <xf numFmtId="180" fontId="9" fillId="0" borderId="4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right"/>
    </xf>
    <xf numFmtId="180" fontId="5" fillId="0" borderId="14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vertical="center"/>
    </xf>
    <xf numFmtId="181" fontId="5" fillId="0" borderId="4" xfId="4" applyNumberFormat="1" applyFont="1" applyBorder="1" applyAlignment="1">
      <alignment horizontal="centerContinuous" vertical="center"/>
    </xf>
    <xf numFmtId="177" fontId="5" fillId="0" borderId="14" xfId="1" applyNumberFormat="1" applyFont="1" applyBorder="1" applyAlignment="1">
      <alignment horizontal="right" vertical="center"/>
    </xf>
    <xf numFmtId="180" fontId="5" fillId="0" borderId="14" xfId="1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right" vertical="center"/>
    </xf>
    <xf numFmtId="177" fontId="5" fillId="0" borderId="7" xfId="1" applyNumberFormat="1" applyFont="1" applyBorder="1" applyAlignment="1">
      <alignment horizontal="right" vertical="center"/>
    </xf>
    <xf numFmtId="178" fontId="5" fillId="0" borderId="0" xfId="1" applyNumberFormat="1" applyFont="1" applyBorder="1" applyAlignment="1">
      <alignment vertical="center"/>
    </xf>
    <xf numFmtId="178" fontId="5" fillId="0" borderId="1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horizontal="right" vertical="center"/>
    </xf>
    <xf numFmtId="182" fontId="5" fillId="0" borderId="4" xfId="4" applyNumberFormat="1" applyFont="1" applyBorder="1" applyAlignment="1">
      <alignment horizontal="centerContinuous" vertical="center"/>
    </xf>
    <xf numFmtId="182" fontId="5" fillId="0" borderId="0" xfId="4" applyNumberFormat="1" applyFont="1" applyBorder="1" applyAlignment="1">
      <alignment horizontal="right" vertical="center"/>
    </xf>
    <xf numFmtId="182" fontId="9" fillId="0" borderId="8" xfId="1" applyNumberFormat="1" applyFont="1" applyBorder="1" applyAlignment="1">
      <alignment horizontal="right"/>
    </xf>
    <xf numFmtId="182" fontId="5" fillId="0" borderId="3" xfId="4" applyNumberFormat="1" applyFont="1" applyBorder="1" applyAlignment="1">
      <alignment horizontal="centerContinuous" vertical="center"/>
    </xf>
    <xf numFmtId="182" fontId="5" fillId="0" borderId="1" xfId="4" applyNumberFormat="1" applyFont="1" applyBorder="1" applyAlignment="1">
      <alignment horizontal="right" vertical="center"/>
    </xf>
    <xf numFmtId="182" fontId="9" fillId="0" borderId="9" xfId="1" applyNumberFormat="1" applyFont="1" applyBorder="1" applyAlignment="1">
      <alignment horizontal="right"/>
    </xf>
    <xf numFmtId="180" fontId="5" fillId="0" borderId="4" xfId="1" applyNumberFormat="1" applyFont="1" applyBorder="1" applyAlignment="1">
      <alignment horizontal="right" vertical="center"/>
    </xf>
    <xf numFmtId="180" fontId="5" fillId="0" borderId="8" xfId="1" applyNumberFormat="1" applyFont="1" applyBorder="1" applyAlignment="1">
      <alignment vertical="center"/>
    </xf>
    <xf numFmtId="38" fontId="9" fillId="0" borderId="4" xfId="1" applyFont="1" applyBorder="1" applyAlignment="1">
      <alignment horizontal="centerContinuous"/>
    </xf>
    <xf numFmtId="180" fontId="5" fillId="0" borderId="1" xfId="1" applyNumberFormat="1" applyFont="1" applyBorder="1" applyAlignment="1">
      <alignment vertical="center"/>
    </xf>
    <xf numFmtId="0" fontId="5" fillId="0" borderId="4" xfId="6" applyFont="1" applyBorder="1" applyAlignment="1">
      <alignment vertical="center"/>
    </xf>
    <xf numFmtId="0" fontId="5" fillId="0" borderId="3" xfId="6" applyFont="1" applyBorder="1" applyAlignment="1">
      <alignment vertical="center"/>
    </xf>
    <xf numFmtId="3" fontId="5" fillId="0" borderId="4" xfId="6" applyNumberFormat="1" applyFont="1" applyBorder="1" applyAlignment="1">
      <alignment vertical="center"/>
    </xf>
    <xf numFmtId="3" fontId="5" fillId="0" borderId="14" xfId="6" applyNumberFormat="1" applyFont="1" applyBorder="1" applyAlignment="1">
      <alignment vertical="center"/>
    </xf>
    <xf numFmtId="182" fontId="9" fillId="0" borderId="4" xfId="1" applyNumberFormat="1" applyFont="1" applyBorder="1" applyAlignment="1">
      <alignment horizontal="right"/>
    </xf>
    <xf numFmtId="182" fontId="9" fillId="0" borderId="0" xfId="1" applyNumberFormat="1" applyFont="1" applyBorder="1" applyAlignment="1">
      <alignment horizontal="right"/>
    </xf>
    <xf numFmtId="182" fontId="9" fillId="0" borderId="4" xfId="1" applyNumberFormat="1" applyFont="1" applyBorder="1" applyAlignment="1">
      <alignment horizontal="centerContinuous"/>
    </xf>
    <xf numFmtId="182" fontId="9" fillId="0" borderId="0" xfId="1" applyNumberFormat="1" applyFont="1" applyBorder="1" applyAlignment="1">
      <alignment horizontal="centerContinuous"/>
    </xf>
    <xf numFmtId="182" fontId="9" fillId="0" borderId="3" xfId="1" applyNumberFormat="1" applyFont="1" applyBorder="1" applyAlignment="1">
      <alignment horizontal="right"/>
    </xf>
    <xf numFmtId="182" fontId="9" fillId="0" borderId="1" xfId="1" applyNumberFormat="1" applyFont="1" applyBorder="1" applyAlignment="1">
      <alignment horizontal="right"/>
    </xf>
    <xf numFmtId="38" fontId="5" fillId="0" borderId="0" xfId="1" applyFont="1" applyFill="1" applyBorder="1" applyAlignment="1">
      <alignment vertical="center"/>
    </xf>
    <xf numFmtId="177" fontId="5" fillId="0" borderId="4" xfId="1" applyNumberFormat="1" applyFont="1" applyFill="1" applyBorder="1" applyAlignment="1">
      <alignment vertical="center"/>
    </xf>
    <xf numFmtId="38" fontId="9" fillId="0" borderId="3" xfId="1" applyFont="1" applyBorder="1" applyAlignment="1">
      <alignment horizontal="centerContinuous" vertical="center"/>
    </xf>
    <xf numFmtId="38" fontId="5" fillId="0" borderId="9" xfId="1" applyFont="1" applyBorder="1" applyAlignment="1">
      <alignment horizontal="centerContinuous" vertical="center"/>
    </xf>
    <xf numFmtId="177" fontId="5" fillId="0" borderId="1" xfId="1" applyNumberFormat="1" applyFont="1" applyBorder="1" applyAlignment="1">
      <alignment horizontal="centerContinuous" vertical="center"/>
    </xf>
    <xf numFmtId="177" fontId="5" fillId="0" borderId="9" xfId="1" applyNumberFormat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"/>
    </xf>
    <xf numFmtId="38" fontId="9" fillId="0" borderId="1" xfId="1" applyFont="1" applyBorder="1" applyAlignment="1">
      <alignment horizontal="centerContinuous" vertical="center"/>
    </xf>
    <xf numFmtId="38" fontId="9" fillId="0" borderId="9" xfId="1" applyFont="1" applyBorder="1" applyAlignment="1">
      <alignment horizontal="centerContinuous" vertical="center"/>
    </xf>
    <xf numFmtId="38" fontId="5" fillId="0" borderId="14" xfId="1" applyNumberFormat="1" applyFont="1" applyBorder="1" applyAlignment="1">
      <alignment horizontal="right"/>
    </xf>
    <xf numFmtId="38" fontId="9" fillId="0" borderId="4" xfId="1" applyFont="1" applyBorder="1" applyAlignment="1">
      <alignment vertical="center"/>
    </xf>
    <xf numFmtId="0" fontId="5" fillId="0" borderId="3" xfId="5" applyFont="1" applyBorder="1" applyAlignment="1">
      <alignment horizontal="right" vertical="center"/>
    </xf>
    <xf numFmtId="0" fontId="5" fillId="0" borderId="1" xfId="5" applyFont="1" applyBorder="1" applyAlignment="1">
      <alignment vertical="center"/>
    </xf>
    <xf numFmtId="0" fontId="5" fillId="0" borderId="9" xfId="5" applyFont="1" applyBorder="1" applyAlignment="1">
      <alignment vertical="center"/>
    </xf>
    <xf numFmtId="177" fontId="5" fillId="0" borderId="7" xfId="6" applyNumberFormat="1" applyFont="1" applyBorder="1" applyAlignment="1">
      <alignment vertical="center"/>
    </xf>
    <xf numFmtId="3" fontId="5" fillId="0" borderId="0" xfId="6" applyNumberFormat="1" applyFont="1" applyBorder="1" applyAlignment="1">
      <alignment vertical="center"/>
    </xf>
    <xf numFmtId="180" fontId="5" fillId="0" borderId="4" xfId="1" applyNumberFormat="1" applyFont="1" applyBorder="1" applyAlignment="1">
      <alignment vertical="center"/>
    </xf>
    <xf numFmtId="4" fontId="5" fillId="0" borderId="0" xfId="6" applyNumberFormat="1" applyFont="1" applyBorder="1" applyAlignment="1">
      <alignment vertical="center"/>
    </xf>
    <xf numFmtId="0" fontId="5" fillId="0" borderId="9" xfId="6" applyFont="1" applyBorder="1" applyAlignment="1">
      <alignment vertical="center"/>
    </xf>
    <xf numFmtId="179" fontId="5" fillId="0" borderId="4" xfId="1" applyNumberFormat="1" applyFont="1" applyBorder="1" applyAlignment="1">
      <alignment horizontal="right" vertical="center"/>
    </xf>
    <xf numFmtId="177" fontId="5" fillId="0" borderId="9" xfId="1" applyNumberFormat="1" applyFont="1" applyFill="1" applyBorder="1" applyAlignment="1">
      <alignment vertical="center"/>
    </xf>
    <xf numFmtId="177" fontId="5" fillId="0" borderId="8" xfId="1" applyNumberFormat="1" applyFont="1" applyFill="1" applyBorder="1" applyAlignment="1">
      <alignment vertical="center"/>
    </xf>
    <xf numFmtId="38" fontId="5" fillId="0" borderId="8" xfId="1" applyNumberFormat="1" applyFont="1" applyBorder="1" applyAlignment="1">
      <alignment horizontal="right"/>
    </xf>
    <xf numFmtId="38" fontId="5" fillId="0" borderId="9" xfId="1" applyFont="1" applyFill="1" applyBorder="1" applyAlignment="1">
      <alignment vertical="center"/>
    </xf>
    <xf numFmtId="38" fontId="5" fillId="0" borderId="7" xfId="1" applyFont="1" applyFill="1" applyBorder="1" applyAlignment="1">
      <alignment vertical="center"/>
    </xf>
    <xf numFmtId="0" fontId="9" fillId="0" borderId="4" xfId="1" applyNumberFormat="1" applyFont="1" applyBorder="1" applyAlignment="1">
      <alignment horizontal="centerContinuous" vertical="center"/>
    </xf>
    <xf numFmtId="0" fontId="9" fillId="0" borderId="8" xfId="1" applyNumberFormat="1" applyFont="1" applyBorder="1" applyAlignment="1">
      <alignment horizontal="centerContinuous" vertical="center"/>
    </xf>
    <xf numFmtId="38" fontId="9" fillId="0" borderId="8" xfId="1" applyFont="1" applyBorder="1" applyAlignment="1">
      <alignment vertical="center"/>
    </xf>
    <xf numFmtId="177" fontId="5" fillId="0" borderId="14" xfId="1" applyNumberFormat="1" applyFont="1" applyBorder="1" applyAlignment="1">
      <alignment horizontal="center" vertical="center"/>
    </xf>
    <xf numFmtId="177" fontId="5" fillId="0" borderId="7" xfId="1" applyNumberFormat="1" applyFont="1" applyBorder="1" applyAlignment="1">
      <alignment horizontal="center" vertical="center"/>
    </xf>
    <xf numFmtId="177" fontId="5" fillId="0" borderId="9" xfId="1" applyNumberFormat="1" applyFont="1" applyBorder="1" applyAlignment="1">
      <alignment horizontal="center" vertical="center"/>
    </xf>
    <xf numFmtId="177" fontId="5" fillId="0" borderId="2" xfId="1" applyNumberFormat="1" applyFont="1" applyBorder="1" applyAlignment="1">
      <alignment horizontal="center" vertical="center"/>
    </xf>
    <xf numFmtId="177" fontId="5" fillId="0" borderId="3" xfId="1" applyNumberFormat="1" applyFont="1" applyBorder="1" applyAlignment="1">
      <alignment horizontal="center" vertical="center"/>
    </xf>
    <xf numFmtId="177" fontId="5" fillId="0" borderId="4" xfId="1" applyNumberFormat="1" applyFont="1" applyBorder="1" applyAlignment="1">
      <alignment horizontal="center" vertical="center"/>
    </xf>
    <xf numFmtId="177" fontId="5" fillId="0" borderId="8" xfId="1" applyNumberFormat="1" applyFont="1" applyBorder="1" applyAlignment="1">
      <alignment horizontal="center" vertical="center"/>
    </xf>
    <xf numFmtId="182" fontId="5" fillId="0" borderId="3" xfId="1" applyNumberFormat="1" applyFont="1" applyBorder="1" applyAlignment="1">
      <alignment horizontal="center" vertical="center"/>
    </xf>
    <xf numFmtId="177" fontId="5" fillId="0" borderId="0" xfId="1" applyNumberFormat="1" applyFont="1" applyBorder="1" applyAlignment="1">
      <alignment horizontal="center" vertical="center"/>
    </xf>
    <xf numFmtId="177" fontId="5" fillId="0" borderId="0" xfId="1" applyNumberFormat="1" applyFont="1" applyFill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177" fontId="5" fillId="0" borderId="7" xfId="1" applyNumberFormat="1" applyFont="1" applyFill="1" applyBorder="1" applyAlignment="1">
      <alignment horizontal="right" vertical="center"/>
    </xf>
    <xf numFmtId="177" fontId="5" fillId="0" borderId="1" xfId="6" applyNumberFormat="1" applyFont="1" applyBorder="1" applyAlignment="1">
      <alignment vertical="center"/>
    </xf>
    <xf numFmtId="177" fontId="5" fillId="0" borderId="9" xfId="6" applyNumberFormat="1" applyFont="1" applyBorder="1" applyAlignment="1">
      <alignment vertical="center"/>
    </xf>
    <xf numFmtId="3" fontId="5" fillId="0" borderId="7" xfId="6" applyNumberFormat="1" applyFont="1" applyBorder="1" applyAlignment="1">
      <alignment vertical="center"/>
    </xf>
    <xf numFmtId="38" fontId="5" fillId="0" borderId="4" xfId="1" applyFont="1" applyBorder="1" applyAlignment="1">
      <alignment horizontal="right"/>
    </xf>
    <xf numFmtId="38" fontId="5" fillId="0" borderId="3" xfId="1" quotePrefix="1" applyFont="1" applyBorder="1" applyAlignment="1">
      <alignment horizontal="right"/>
    </xf>
    <xf numFmtId="3" fontId="5" fillId="0" borderId="8" xfId="6" applyNumberFormat="1" applyFont="1" applyBorder="1" applyAlignment="1">
      <alignment vertical="center"/>
    </xf>
    <xf numFmtId="177" fontId="5" fillId="0" borderId="9" xfId="1" applyNumberFormat="1" applyFont="1" applyBorder="1" applyAlignment="1">
      <alignment horizontal="right" vertical="center"/>
    </xf>
    <xf numFmtId="180" fontId="13" fillId="0" borderId="7" xfId="1" applyNumberFormat="1" applyFont="1" applyBorder="1" applyAlignment="1">
      <alignment vertical="center"/>
    </xf>
    <xf numFmtId="38" fontId="5" fillId="0" borderId="9" xfId="1" applyNumberFormat="1" applyFont="1" applyBorder="1" applyAlignment="1">
      <alignment horizontal="right"/>
    </xf>
    <xf numFmtId="188" fontId="0" fillId="0" borderId="0" xfId="0" applyNumberFormat="1" applyBorder="1"/>
    <xf numFmtId="38" fontId="5" fillId="0" borderId="0" xfId="1" applyNumberFormat="1" applyFont="1" applyBorder="1" applyAlignment="1">
      <alignment horizontal="right"/>
    </xf>
    <xf numFmtId="180" fontId="13" fillId="0" borderId="0" xfId="1" applyNumberFormat="1" applyFont="1" applyBorder="1" applyAlignment="1">
      <alignment vertical="center"/>
    </xf>
    <xf numFmtId="0" fontId="0" fillId="0" borderId="0" xfId="0" applyBorder="1" applyAlignment="1">
      <alignment horizontal="center"/>
    </xf>
    <xf numFmtId="189" fontId="0" fillId="0" borderId="0" xfId="0" applyNumberFormat="1" applyBorder="1" applyAlignment="1"/>
  </cellXfs>
  <cellStyles count="8">
    <cellStyle name="桁区切り" xfId="1" builtinId="6"/>
    <cellStyle name="取引価格情報＿送信用" xfId="2"/>
    <cellStyle name="標準" xfId="0" builtinId="0"/>
    <cellStyle name="標準 2" xfId="3"/>
    <cellStyle name="標準_センター情報１０月分" xfId="4"/>
    <cellStyle name="標準_業務月報　Ｐ　５４～　５９　和牛「３」　　　　近畿" xfId="5"/>
    <cellStyle name="標準_業務月報　Ｐ　７４～　７５　フルセット　　　　近畿" xfId="6"/>
    <cellStyle name="標準_業務月報（４）Ｐ　４～　７　和牛４" xfId="7"/>
  </cellStyles>
  <dxfs count="1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c04\shareddocs\&#20385;&#26684;&#20844;&#34920;&#38306;&#36899;\2007\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Input"/>
      <sheetName val="試算表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1"/>
  <dimension ref="A1:Z51"/>
  <sheetViews>
    <sheetView tabSelected="1"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8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1" spans="1:26" ht="15" customHeight="1" x14ac:dyDescent="0.15">
      <c r="B1" s="109" t="s">
        <v>55</v>
      </c>
      <c r="C1" s="104"/>
      <c r="D1" s="104"/>
      <c r="E1" s="8"/>
      <c r="F1" s="8"/>
      <c r="G1" s="8"/>
      <c r="H1" s="8"/>
    </row>
    <row r="2" spans="1:26" ht="12.75" customHeight="1" x14ac:dyDescent="0.15">
      <c r="B2" s="110" t="s">
        <v>56</v>
      </c>
      <c r="C2" s="37"/>
      <c r="D2" s="37"/>
    </row>
    <row r="3" spans="1:26" ht="12.75" customHeight="1" x14ac:dyDescent="0.15">
      <c r="B3" s="101" t="s">
        <v>50</v>
      </c>
      <c r="C3" s="103"/>
      <c r="D3" s="103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X3" s="38" t="s">
        <v>0</v>
      </c>
    </row>
    <row r="4" spans="1:2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116"/>
    </row>
    <row r="5" spans="1:26" ht="12" customHeight="1" x14ac:dyDescent="0.15">
      <c r="A5" s="15"/>
      <c r="B5" s="4"/>
      <c r="C5" s="39" t="s">
        <v>60</v>
      </c>
      <c r="D5" s="40"/>
      <c r="E5" s="41" t="s">
        <v>132</v>
      </c>
      <c r="F5" s="42"/>
      <c r="G5" s="42"/>
      <c r="H5" s="43"/>
      <c r="I5" s="41" t="s">
        <v>133</v>
      </c>
      <c r="J5" s="42"/>
      <c r="K5" s="42"/>
      <c r="L5" s="43"/>
      <c r="M5" s="41" t="s">
        <v>134</v>
      </c>
      <c r="N5" s="42"/>
      <c r="O5" s="42"/>
      <c r="P5" s="43"/>
      <c r="Q5" s="41" t="s">
        <v>135</v>
      </c>
      <c r="R5" s="42"/>
      <c r="S5" s="42"/>
      <c r="T5" s="43"/>
      <c r="U5" s="41" t="s">
        <v>136</v>
      </c>
      <c r="V5" s="42"/>
      <c r="W5" s="42"/>
      <c r="X5" s="43"/>
      <c r="Z5" s="8"/>
    </row>
    <row r="6" spans="1:26" ht="12" customHeight="1" x14ac:dyDescent="0.15">
      <c r="A6" s="15"/>
      <c r="B6" s="44" t="s">
        <v>137</v>
      </c>
      <c r="C6" s="115"/>
      <c r="D6" s="112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  <c r="Z6" s="8"/>
    </row>
    <row r="7" spans="1:26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  <c r="Z7" s="8"/>
    </row>
    <row r="8" spans="1:26" ht="10.5" customHeight="1" x14ac:dyDescent="0.15">
      <c r="A8" s="15"/>
      <c r="B8" s="55" t="s">
        <v>58</v>
      </c>
      <c r="C8" s="8">
        <v>18</v>
      </c>
      <c r="D8" s="33" t="s">
        <v>59</v>
      </c>
      <c r="E8" s="47">
        <v>3570</v>
      </c>
      <c r="F8" s="48">
        <v>4925</v>
      </c>
      <c r="G8" s="49">
        <v>3963</v>
      </c>
      <c r="H8" s="48">
        <v>195399</v>
      </c>
      <c r="I8" s="47">
        <v>2730</v>
      </c>
      <c r="J8" s="48">
        <v>3581</v>
      </c>
      <c r="K8" s="49">
        <v>2934</v>
      </c>
      <c r="L8" s="48">
        <v>207327</v>
      </c>
      <c r="M8" s="47">
        <v>1943</v>
      </c>
      <c r="N8" s="48">
        <v>2665</v>
      </c>
      <c r="O8" s="49">
        <v>2267</v>
      </c>
      <c r="P8" s="48">
        <v>187188</v>
      </c>
      <c r="Q8" s="47">
        <v>6930</v>
      </c>
      <c r="R8" s="48">
        <v>8400</v>
      </c>
      <c r="S8" s="49">
        <v>7515</v>
      </c>
      <c r="T8" s="48">
        <v>44403</v>
      </c>
      <c r="U8" s="47">
        <v>5880</v>
      </c>
      <c r="V8" s="48">
        <v>7350</v>
      </c>
      <c r="W8" s="49">
        <v>6344</v>
      </c>
      <c r="X8" s="48">
        <v>166281</v>
      </c>
      <c r="Z8" s="49"/>
    </row>
    <row r="9" spans="1:26" ht="11.1" customHeight="1" x14ac:dyDescent="0.15">
      <c r="A9" s="15"/>
      <c r="B9" s="31"/>
      <c r="C9" s="8">
        <v>19</v>
      </c>
      <c r="D9" s="15"/>
      <c r="E9" s="47">
        <v>3045</v>
      </c>
      <c r="F9" s="48">
        <v>4830</v>
      </c>
      <c r="G9" s="49">
        <v>3662</v>
      </c>
      <c r="H9" s="48">
        <v>194251</v>
      </c>
      <c r="I9" s="47">
        <v>2415</v>
      </c>
      <c r="J9" s="48">
        <v>3413</v>
      </c>
      <c r="K9" s="49">
        <v>2772</v>
      </c>
      <c r="L9" s="48">
        <v>196545</v>
      </c>
      <c r="M9" s="47">
        <v>1890</v>
      </c>
      <c r="N9" s="48">
        <v>2597</v>
      </c>
      <c r="O9" s="49">
        <v>2214</v>
      </c>
      <c r="P9" s="48">
        <v>194867</v>
      </c>
      <c r="Q9" s="47">
        <v>7140</v>
      </c>
      <c r="R9" s="48">
        <v>8295</v>
      </c>
      <c r="S9" s="49">
        <v>7569</v>
      </c>
      <c r="T9" s="48">
        <v>50303</v>
      </c>
      <c r="U9" s="47">
        <v>5670</v>
      </c>
      <c r="V9" s="48">
        <v>7350</v>
      </c>
      <c r="W9" s="49">
        <v>6174</v>
      </c>
      <c r="X9" s="48">
        <v>149577</v>
      </c>
      <c r="Z9" s="49"/>
    </row>
    <row r="10" spans="1:26" ht="11.1" customHeight="1" x14ac:dyDescent="0.15">
      <c r="A10" s="15"/>
      <c r="B10" s="31"/>
      <c r="C10" s="8">
        <v>20</v>
      </c>
      <c r="D10" s="15"/>
      <c r="E10" s="47">
        <v>2730</v>
      </c>
      <c r="F10" s="48">
        <v>4494</v>
      </c>
      <c r="G10" s="49">
        <v>3419</v>
      </c>
      <c r="H10" s="48">
        <v>180286</v>
      </c>
      <c r="I10" s="47">
        <v>2415</v>
      </c>
      <c r="J10" s="48">
        <v>3360</v>
      </c>
      <c r="K10" s="49">
        <v>2667</v>
      </c>
      <c r="L10" s="48">
        <v>185858</v>
      </c>
      <c r="M10" s="47">
        <v>1470</v>
      </c>
      <c r="N10" s="48">
        <v>2520</v>
      </c>
      <c r="O10" s="49">
        <v>1903</v>
      </c>
      <c r="P10" s="48">
        <v>199975</v>
      </c>
      <c r="Q10" s="47">
        <v>6510</v>
      </c>
      <c r="R10" s="48">
        <v>8169</v>
      </c>
      <c r="S10" s="49">
        <v>7241</v>
      </c>
      <c r="T10" s="48">
        <v>48304</v>
      </c>
      <c r="U10" s="47">
        <v>4568</v>
      </c>
      <c r="V10" s="48">
        <v>7035</v>
      </c>
      <c r="W10" s="49">
        <v>5674</v>
      </c>
      <c r="X10" s="48">
        <v>142927</v>
      </c>
      <c r="Z10" s="49"/>
    </row>
    <row r="11" spans="1:26" ht="11.1" customHeight="1" x14ac:dyDescent="0.15">
      <c r="A11" s="15"/>
      <c r="B11" s="31"/>
      <c r="C11" s="8">
        <v>21</v>
      </c>
      <c r="D11" s="15"/>
      <c r="E11" s="47">
        <v>2415</v>
      </c>
      <c r="F11" s="48">
        <v>4200</v>
      </c>
      <c r="G11" s="49">
        <v>3195</v>
      </c>
      <c r="H11" s="48">
        <v>171670</v>
      </c>
      <c r="I11" s="47">
        <v>2100</v>
      </c>
      <c r="J11" s="48">
        <v>3360</v>
      </c>
      <c r="K11" s="49">
        <v>2560</v>
      </c>
      <c r="L11" s="48">
        <v>206553</v>
      </c>
      <c r="M11" s="47">
        <v>1470</v>
      </c>
      <c r="N11" s="48">
        <v>2363</v>
      </c>
      <c r="O11" s="49">
        <v>1757</v>
      </c>
      <c r="P11" s="48">
        <v>171644</v>
      </c>
      <c r="Q11" s="47">
        <v>5744</v>
      </c>
      <c r="R11" s="48">
        <v>7770</v>
      </c>
      <c r="S11" s="49">
        <v>6798</v>
      </c>
      <c r="T11" s="48">
        <v>46522</v>
      </c>
      <c r="U11" s="47">
        <v>4410</v>
      </c>
      <c r="V11" s="48">
        <v>6143</v>
      </c>
      <c r="W11" s="49">
        <v>5274</v>
      </c>
      <c r="X11" s="48">
        <v>152033</v>
      </c>
      <c r="Z11" s="49"/>
    </row>
    <row r="12" spans="1:26" ht="11.1" customHeight="1" x14ac:dyDescent="0.15">
      <c r="A12" s="8"/>
      <c r="B12" s="32"/>
      <c r="C12" s="6">
        <v>22</v>
      </c>
      <c r="D12" s="16"/>
      <c r="E12" s="50">
        <v>2520</v>
      </c>
      <c r="F12" s="50">
        <v>4410</v>
      </c>
      <c r="G12" s="50">
        <v>3119</v>
      </c>
      <c r="H12" s="50">
        <v>175619</v>
      </c>
      <c r="I12" s="50">
        <v>2226</v>
      </c>
      <c r="J12" s="50">
        <v>3318</v>
      </c>
      <c r="K12" s="50">
        <v>2618</v>
      </c>
      <c r="L12" s="50">
        <v>208614</v>
      </c>
      <c r="M12" s="50">
        <v>1575</v>
      </c>
      <c r="N12" s="50">
        <v>2205</v>
      </c>
      <c r="O12" s="50">
        <v>1801</v>
      </c>
      <c r="P12" s="50">
        <v>161252</v>
      </c>
      <c r="Q12" s="50">
        <v>5775</v>
      </c>
      <c r="R12" s="50">
        <v>7665</v>
      </c>
      <c r="S12" s="50">
        <v>6779</v>
      </c>
      <c r="T12" s="50">
        <v>43193</v>
      </c>
      <c r="U12" s="50">
        <v>4935</v>
      </c>
      <c r="V12" s="50">
        <v>6300</v>
      </c>
      <c r="W12" s="50">
        <v>5486</v>
      </c>
      <c r="X12" s="52">
        <v>133621</v>
      </c>
      <c r="Z12" s="49"/>
    </row>
    <row r="13" spans="1:26" ht="11.1" customHeight="1" x14ac:dyDescent="0.15">
      <c r="A13" s="15"/>
      <c r="B13" s="31" t="s">
        <v>161</v>
      </c>
      <c r="C13" s="8">
        <v>5</v>
      </c>
      <c r="D13" s="15" t="s">
        <v>173</v>
      </c>
      <c r="E13" s="47">
        <v>2625</v>
      </c>
      <c r="F13" s="48">
        <v>3360</v>
      </c>
      <c r="G13" s="69">
        <v>2928</v>
      </c>
      <c r="H13" s="48">
        <v>13537</v>
      </c>
      <c r="I13" s="47">
        <v>2520</v>
      </c>
      <c r="J13" s="48">
        <v>2940</v>
      </c>
      <c r="K13" s="49">
        <v>2760</v>
      </c>
      <c r="L13" s="48">
        <v>17817</v>
      </c>
      <c r="M13" s="47">
        <v>1680</v>
      </c>
      <c r="N13" s="48">
        <v>2090</v>
      </c>
      <c r="O13" s="69">
        <v>1798</v>
      </c>
      <c r="P13" s="48">
        <v>13673</v>
      </c>
      <c r="Q13" s="47">
        <v>6510</v>
      </c>
      <c r="R13" s="48">
        <v>7350</v>
      </c>
      <c r="S13" s="49">
        <v>6815</v>
      </c>
      <c r="T13" s="48">
        <v>3707</v>
      </c>
      <c r="U13" s="47">
        <v>5250</v>
      </c>
      <c r="V13" s="48">
        <v>5985</v>
      </c>
      <c r="W13" s="49">
        <v>5503</v>
      </c>
      <c r="X13" s="48">
        <v>9132</v>
      </c>
      <c r="Z13" s="49"/>
    </row>
    <row r="14" spans="1:26" ht="11.1" customHeight="1" x14ac:dyDescent="0.15">
      <c r="A14" s="15"/>
      <c r="B14" s="31"/>
      <c r="C14" s="8">
        <v>6</v>
      </c>
      <c r="D14" s="15"/>
      <c r="E14" s="47">
        <v>2520</v>
      </c>
      <c r="F14" s="48">
        <v>3150</v>
      </c>
      <c r="G14" s="69">
        <v>2851</v>
      </c>
      <c r="H14" s="48">
        <v>10642</v>
      </c>
      <c r="I14" s="47">
        <v>2226</v>
      </c>
      <c r="J14" s="48">
        <v>2678</v>
      </c>
      <c r="K14" s="49">
        <v>2411</v>
      </c>
      <c r="L14" s="48">
        <v>16073</v>
      </c>
      <c r="M14" s="47">
        <v>1785</v>
      </c>
      <c r="N14" s="48">
        <v>2069</v>
      </c>
      <c r="O14" s="69">
        <v>1963</v>
      </c>
      <c r="P14" s="48">
        <v>12675</v>
      </c>
      <c r="Q14" s="47">
        <v>6090</v>
      </c>
      <c r="R14" s="48">
        <v>7350</v>
      </c>
      <c r="S14" s="49">
        <v>6685</v>
      </c>
      <c r="T14" s="48">
        <v>3099</v>
      </c>
      <c r="U14" s="47">
        <v>5040</v>
      </c>
      <c r="V14" s="48">
        <v>5565</v>
      </c>
      <c r="W14" s="49">
        <v>5310</v>
      </c>
      <c r="X14" s="48">
        <v>10456</v>
      </c>
      <c r="Z14" s="49"/>
    </row>
    <row r="15" spans="1:26" ht="11.1" customHeight="1" x14ac:dyDescent="0.15">
      <c r="A15" s="15"/>
      <c r="B15" s="31"/>
      <c r="C15" s="8">
        <v>7</v>
      </c>
      <c r="D15" s="15"/>
      <c r="E15" s="47">
        <v>2625</v>
      </c>
      <c r="F15" s="48">
        <v>3150</v>
      </c>
      <c r="G15" s="69">
        <v>2881</v>
      </c>
      <c r="H15" s="48">
        <v>10516</v>
      </c>
      <c r="I15" s="47">
        <v>2310</v>
      </c>
      <c r="J15" s="48">
        <v>2730</v>
      </c>
      <c r="K15" s="49">
        <v>2513</v>
      </c>
      <c r="L15" s="48">
        <v>13092</v>
      </c>
      <c r="M15" s="47">
        <v>1974</v>
      </c>
      <c r="N15" s="48">
        <v>2205</v>
      </c>
      <c r="O15" s="69">
        <v>2055</v>
      </c>
      <c r="P15" s="48">
        <v>11420</v>
      </c>
      <c r="Q15" s="47">
        <v>6300</v>
      </c>
      <c r="R15" s="48">
        <v>7665</v>
      </c>
      <c r="S15" s="49">
        <v>6836</v>
      </c>
      <c r="T15" s="48">
        <v>3161</v>
      </c>
      <c r="U15" s="47">
        <v>4935</v>
      </c>
      <c r="V15" s="48">
        <v>5460</v>
      </c>
      <c r="W15" s="49">
        <v>5227</v>
      </c>
      <c r="X15" s="48">
        <v>8636</v>
      </c>
      <c r="Z15" s="49"/>
    </row>
    <row r="16" spans="1:26" ht="11.1" customHeight="1" x14ac:dyDescent="0.15">
      <c r="A16" s="15"/>
      <c r="B16" s="31"/>
      <c r="C16" s="8">
        <v>8</v>
      </c>
      <c r="D16" s="15"/>
      <c r="E16" s="47">
        <v>2520</v>
      </c>
      <c r="F16" s="48">
        <v>3150</v>
      </c>
      <c r="G16" s="69">
        <v>2839</v>
      </c>
      <c r="H16" s="48">
        <v>15047</v>
      </c>
      <c r="I16" s="47">
        <v>2310</v>
      </c>
      <c r="J16" s="48">
        <v>2730</v>
      </c>
      <c r="K16" s="49">
        <v>2510</v>
      </c>
      <c r="L16" s="48">
        <v>16572</v>
      </c>
      <c r="M16" s="47">
        <v>1733</v>
      </c>
      <c r="N16" s="48">
        <v>1995</v>
      </c>
      <c r="O16" s="69">
        <v>1863</v>
      </c>
      <c r="P16" s="48">
        <v>13781</v>
      </c>
      <c r="Q16" s="47">
        <v>6510</v>
      </c>
      <c r="R16" s="48">
        <v>7350</v>
      </c>
      <c r="S16" s="49">
        <v>6871</v>
      </c>
      <c r="T16" s="48">
        <v>3535</v>
      </c>
      <c r="U16" s="47">
        <v>5040</v>
      </c>
      <c r="V16" s="48">
        <v>5565</v>
      </c>
      <c r="W16" s="49">
        <v>5256</v>
      </c>
      <c r="X16" s="48">
        <v>11901</v>
      </c>
      <c r="Z16" s="222"/>
    </row>
    <row r="17" spans="1:26" ht="10.5" customHeight="1" x14ac:dyDescent="0.15">
      <c r="A17" s="15"/>
      <c r="B17" s="31"/>
      <c r="C17" s="8">
        <v>9</v>
      </c>
      <c r="D17" s="15"/>
      <c r="E17" s="47">
        <v>2730</v>
      </c>
      <c r="F17" s="48">
        <v>3360</v>
      </c>
      <c r="G17" s="69">
        <v>2962</v>
      </c>
      <c r="H17" s="48">
        <v>12631</v>
      </c>
      <c r="I17" s="47">
        <v>2415</v>
      </c>
      <c r="J17" s="48">
        <v>2835</v>
      </c>
      <c r="K17" s="49">
        <v>2542</v>
      </c>
      <c r="L17" s="48">
        <v>15688</v>
      </c>
      <c r="M17" s="47">
        <v>1733</v>
      </c>
      <c r="N17" s="48">
        <v>2069</v>
      </c>
      <c r="O17" s="69">
        <v>1935</v>
      </c>
      <c r="P17" s="48">
        <v>17222</v>
      </c>
      <c r="Q17" s="47">
        <v>6300</v>
      </c>
      <c r="R17" s="48">
        <v>7350</v>
      </c>
      <c r="S17" s="49">
        <v>6823</v>
      </c>
      <c r="T17" s="48">
        <v>2949</v>
      </c>
      <c r="U17" s="47">
        <v>5040</v>
      </c>
      <c r="V17" s="48">
        <v>5565</v>
      </c>
      <c r="W17" s="49">
        <v>5266</v>
      </c>
      <c r="X17" s="48">
        <v>10017</v>
      </c>
      <c r="Z17" s="8"/>
    </row>
    <row r="18" spans="1:26" ht="10.5" customHeight="1" x14ac:dyDescent="0.15">
      <c r="A18" s="8"/>
      <c r="B18" s="31"/>
      <c r="C18" s="8">
        <v>10</v>
      </c>
      <c r="D18" s="15"/>
      <c r="E18" s="48">
        <v>3150</v>
      </c>
      <c r="F18" s="48">
        <v>3570</v>
      </c>
      <c r="G18" s="48">
        <v>3302.71545422903</v>
      </c>
      <c r="H18" s="48">
        <v>15987.5</v>
      </c>
      <c r="I18" s="48">
        <v>2625</v>
      </c>
      <c r="J18" s="48">
        <v>3150</v>
      </c>
      <c r="K18" s="48">
        <v>2875.9934736072673</v>
      </c>
      <c r="L18" s="48">
        <v>14338.8</v>
      </c>
      <c r="M18" s="48">
        <v>1680</v>
      </c>
      <c r="N18" s="48">
        <v>1942.5</v>
      </c>
      <c r="O18" s="48">
        <v>1730.5610437445691</v>
      </c>
      <c r="P18" s="48">
        <v>12801.6</v>
      </c>
      <c r="Q18" s="48">
        <v>6300</v>
      </c>
      <c r="R18" s="48">
        <v>7140</v>
      </c>
      <c r="S18" s="48">
        <v>6690.5076152539405</v>
      </c>
      <c r="T18" s="48">
        <v>2779.3</v>
      </c>
      <c r="U18" s="48">
        <v>5040</v>
      </c>
      <c r="V18" s="48">
        <v>5985</v>
      </c>
      <c r="W18" s="48">
        <v>5376.2700608519272</v>
      </c>
      <c r="X18" s="48">
        <v>10883.6</v>
      </c>
      <c r="Z18" s="8"/>
    </row>
    <row r="19" spans="1:26" ht="10.5" customHeight="1" x14ac:dyDescent="0.15">
      <c r="A19" s="8"/>
      <c r="B19" s="31"/>
      <c r="C19" s="8">
        <v>11</v>
      </c>
      <c r="D19" s="15"/>
      <c r="E19" s="48">
        <v>3360</v>
      </c>
      <c r="F19" s="48">
        <v>3990</v>
      </c>
      <c r="G19" s="48">
        <v>3573.1467591707406</v>
      </c>
      <c r="H19" s="48">
        <v>20246.8</v>
      </c>
      <c r="I19" s="48">
        <v>2625</v>
      </c>
      <c r="J19" s="48">
        <v>3202.5</v>
      </c>
      <c r="K19" s="48">
        <v>2806.2195378151273</v>
      </c>
      <c r="L19" s="48">
        <v>17624.8</v>
      </c>
      <c r="M19" s="48">
        <v>1653.75</v>
      </c>
      <c r="N19" s="48">
        <v>1890</v>
      </c>
      <c r="O19" s="48">
        <v>1715.9387024394905</v>
      </c>
      <c r="P19" s="69">
        <v>14556.4</v>
      </c>
      <c r="Q19" s="48">
        <v>6615</v>
      </c>
      <c r="R19" s="48">
        <v>7350</v>
      </c>
      <c r="S19" s="48">
        <v>6927.8615794349244</v>
      </c>
      <c r="T19" s="69">
        <v>3995.4</v>
      </c>
      <c r="U19" s="48">
        <v>5250</v>
      </c>
      <c r="V19" s="48">
        <v>5985</v>
      </c>
      <c r="W19" s="48">
        <v>5520.6076873417096</v>
      </c>
      <c r="X19" s="69">
        <v>12500.8</v>
      </c>
      <c r="Z19" s="8"/>
    </row>
    <row r="20" spans="1:26" ht="10.5" customHeight="1" x14ac:dyDescent="0.15">
      <c r="A20" s="8"/>
      <c r="B20" s="31"/>
      <c r="C20" s="8">
        <v>12</v>
      </c>
      <c r="D20" s="15"/>
      <c r="E20" s="48">
        <v>3780</v>
      </c>
      <c r="F20" s="48">
        <v>4410</v>
      </c>
      <c r="G20" s="48">
        <v>3981.6666753844538</v>
      </c>
      <c r="H20" s="48">
        <v>28809.8</v>
      </c>
      <c r="I20" s="48">
        <v>2730</v>
      </c>
      <c r="J20" s="48">
        <v>3318</v>
      </c>
      <c r="K20" s="48">
        <v>2940.0097033545871</v>
      </c>
      <c r="L20" s="48">
        <v>29330.400000000001</v>
      </c>
      <c r="M20" s="48">
        <v>1680</v>
      </c>
      <c r="N20" s="48">
        <v>1974</v>
      </c>
      <c r="O20" s="48">
        <v>1814.201083537225</v>
      </c>
      <c r="P20" s="48">
        <v>19445.2</v>
      </c>
      <c r="Q20" s="48">
        <v>6720</v>
      </c>
      <c r="R20" s="48">
        <v>7581</v>
      </c>
      <c r="S20" s="48">
        <v>6915.6075743796318</v>
      </c>
      <c r="T20" s="48">
        <v>8144.3</v>
      </c>
      <c r="U20" s="48">
        <v>5355</v>
      </c>
      <c r="V20" s="48">
        <v>6300</v>
      </c>
      <c r="W20" s="48">
        <v>5662.3653199933078</v>
      </c>
      <c r="X20" s="69">
        <v>23294.7</v>
      </c>
      <c r="Z20" s="8"/>
    </row>
    <row r="21" spans="1:26" ht="10.5" customHeight="1" x14ac:dyDescent="0.15">
      <c r="A21" s="8"/>
      <c r="B21" s="31" t="s">
        <v>163</v>
      </c>
      <c r="C21" s="8">
        <v>1</v>
      </c>
      <c r="D21" s="15" t="s">
        <v>169</v>
      </c>
      <c r="E21" s="48">
        <v>3150</v>
      </c>
      <c r="F21" s="48">
        <v>3990</v>
      </c>
      <c r="G21" s="48">
        <v>3508.3904395049258</v>
      </c>
      <c r="H21" s="48">
        <v>21722.3</v>
      </c>
      <c r="I21" s="48">
        <v>2415</v>
      </c>
      <c r="J21" s="48">
        <v>2940</v>
      </c>
      <c r="K21" s="48">
        <v>2576.7098566328195</v>
      </c>
      <c r="L21" s="48">
        <v>31386.400000000001</v>
      </c>
      <c r="M21" s="48">
        <v>1680</v>
      </c>
      <c r="N21" s="48">
        <v>1974</v>
      </c>
      <c r="O21" s="48">
        <v>1788.9058105598306</v>
      </c>
      <c r="P21" s="48">
        <v>14128.1</v>
      </c>
      <c r="Q21" s="48">
        <v>6018.6</v>
      </c>
      <c r="R21" s="48">
        <v>7002.4500000000007</v>
      </c>
      <c r="S21" s="48">
        <v>6687.1295050030976</v>
      </c>
      <c r="T21" s="48">
        <v>2934.5</v>
      </c>
      <c r="U21" s="48">
        <v>5250</v>
      </c>
      <c r="V21" s="48">
        <v>5775</v>
      </c>
      <c r="W21" s="48">
        <v>5598.3010928866497</v>
      </c>
      <c r="X21" s="69">
        <v>13538.2</v>
      </c>
      <c r="Z21" s="8"/>
    </row>
    <row r="22" spans="1:26" ht="10.5" customHeight="1" x14ac:dyDescent="0.15">
      <c r="A22" s="8"/>
      <c r="B22" s="31"/>
      <c r="C22" s="8">
        <v>2</v>
      </c>
      <c r="D22" s="15"/>
      <c r="E22" s="48">
        <v>2730</v>
      </c>
      <c r="F22" s="48">
        <v>3423</v>
      </c>
      <c r="G22" s="48">
        <v>3026.4777876182034</v>
      </c>
      <c r="H22" s="48">
        <v>10324.5</v>
      </c>
      <c r="I22" s="48">
        <v>2415</v>
      </c>
      <c r="J22" s="48">
        <v>2730</v>
      </c>
      <c r="K22" s="48">
        <v>2559.2256676799475</v>
      </c>
      <c r="L22" s="48">
        <v>14067</v>
      </c>
      <c r="M22" s="48">
        <v>1732.5</v>
      </c>
      <c r="N22" s="48">
        <v>2047.5</v>
      </c>
      <c r="O22" s="48">
        <v>1838.0786916827208</v>
      </c>
      <c r="P22" s="48">
        <v>13916.7</v>
      </c>
      <c r="Q22" s="48">
        <v>6058.5</v>
      </c>
      <c r="R22" s="48">
        <v>7024.5</v>
      </c>
      <c r="S22" s="48">
        <v>6662.8900699958212</v>
      </c>
      <c r="T22" s="48">
        <v>2743.2</v>
      </c>
      <c r="U22" s="48">
        <v>5040</v>
      </c>
      <c r="V22" s="48">
        <v>5775</v>
      </c>
      <c r="W22" s="48">
        <v>5298.3617193240261</v>
      </c>
      <c r="X22" s="69">
        <v>7273.2</v>
      </c>
      <c r="Z22" s="8"/>
    </row>
    <row r="23" spans="1:26" ht="10.5" customHeight="1" x14ac:dyDescent="0.15">
      <c r="A23" s="8"/>
      <c r="B23" s="31"/>
      <c r="C23" s="8">
        <v>3</v>
      </c>
      <c r="D23" s="15"/>
      <c r="E23" s="48">
        <v>2940</v>
      </c>
      <c r="F23" s="48">
        <v>3465</v>
      </c>
      <c r="G23" s="48">
        <v>3052.4041500260464</v>
      </c>
      <c r="H23" s="48">
        <v>12783.9</v>
      </c>
      <c r="I23" s="48">
        <v>2415</v>
      </c>
      <c r="J23" s="48">
        <v>2940</v>
      </c>
      <c r="K23" s="48">
        <v>2521.5378409790128</v>
      </c>
      <c r="L23" s="48">
        <v>15743.5</v>
      </c>
      <c r="M23" s="48">
        <v>1890</v>
      </c>
      <c r="N23" s="48">
        <v>2089.5</v>
      </c>
      <c r="O23" s="48">
        <v>2008.5599322799094</v>
      </c>
      <c r="P23" s="48">
        <v>15006.3</v>
      </c>
      <c r="Q23" s="48">
        <v>6090</v>
      </c>
      <c r="R23" s="48">
        <v>6825</v>
      </c>
      <c r="S23" s="48">
        <v>6484.1680022748424</v>
      </c>
      <c r="T23" s="48">
        <v>3568.4</v>
      </c>
      <c r="U23" s="48">
        <v>5250</v>
      </c>
      <c r="V23" s="48">
        <v>5775</v>
      </c>
      <c r="W23" s="48">
        <v>5437.9905788967289</v>
      </c>
      <c r="X23" s="69">
        <v>7721.2</v>
      </c>
      <c r="Z23" s="8"/>
    </row>
    <row r="24" spans="1:26" ht="10.5" customHeight="1" x14ac:dyDescent="0.15">
      <c r="A24" s="8"/>
      <c r="B24" s="31"/>
      <c r="C24" s="8">
        <v>4</v>
      </c>
      <c r="D24" s="15"/>
      <c r="E24" s="48">
        <v>3045</v>
      </c>
      <c r="F24" s="48">
        <v>3634.05</v>
      </c>
      <c r="G24" s="48">
        <v>3202.3250745420983</v>
      </c>
      <c r="H24" s="48">
        <v>9888.7999999999993</v>
      </c>
      <c r="I24" s="48">
        <v>2415</v>
      </c>
      <c r="J24" s="48">
        <v>2940</v>
      </c>
      <c r="K24" s="48">
        <v>2571.1501311825878</v>
      </c>
      <c r="L24" s="48">
        <v>14925.1</v>
      </c>
      <c r="M24" s="48">
        <v>1942.5</v>
      </c>
      <c r="N24" s="48">
        <v>2100</v>
      </c>
      <c r="O24" s="48">
        <v>2037.9777327935221</v>
      </c>
      <c r="P24" s="48">
        <v>14427.9</v>
      </c>
      <c r="Q24" s="48">
        <v>6195</v>
      </c>
      <c r="R24" s="48">
        <v>6930</v>
      </c>
      <c r="S24" s="48">
        <v>6597.0844327176746</v>
      </c>
      <c r="T24" s="48">
        <v>3537.7</v>
      </c>
      <c r="U24" s="48">
        <v>5250</v>
      </c>
      <c r="V24" s="48">
        <v>5775</v>
      </c>
      <c r="W24" s="48">
        <v>5447.0781792080397</v>
      </c>
      <c r="X24" s="48">
        <v>8511.4</v>
      </c>
      <c r="Z24" s="8"/>
    </row>
    <row r="25" spans="1:26" ht="10.5" customHeight="1" x14ac:dyDescent="0.15">
      <c r="A25" s="8"/>
      <c r="B25" s="32"/>
      <c r="C25" s="6">
        <v>5</v>
      </c>
      <c r="D25" s="16"/>
      <c r="E25" s="50">
        <v>2940</v>
      </c>
      <c r="F25" s="50">
        <v>3465</v>
      </c>
      <c r="G25" s="50">
        <v>3056.1663071322646</v>
      </c>
      <c r="H25" s="50">
        <v>12431</v>
      </c>
      <c r="I25" s="50">
        <v>2415</v>
      </c>
      <c r="J25" s="50">
        <v>2845.5</v>
      </c>
      <c r="K25" s="50">
        <v>2561.1520010601639</v>
      </c>
      <c r="L25" s="50">
        <v>15459.4</v>
      </c>
      <c r="M25" s="50">
        <v>1890</v>
      </c>
      <c r="N25" s="50">
        <v>2089.5</v>
      </c>
      <c r="O25" s="50">
        <v>1909.7629248197738</v>
      </c>
      <c r="P25" s="50">
        <v>14113</v>
      </c>
      <c r="Q25" s="50">
        <v>6195</v>
      </c>
      <c r="R25" s="50">
        <v>6930</v>
      </c>
      <c r="S25" s="50">
        <v>6603.8235073225696</v>
      </c>
      <c r="T25" s="50">
        <v>3232.8</v>
      </c>
      <c r="U25" s="50">
        <v>5250</v>
      </c>
      <c r="V25" s="50">
        <v>5775</v>
      </c>
      <c r="W25" s="50">
        <v>5441.773362445414</v>
      </c>
      <c r="X25" s="52">
        <v>10070.799999999999</v>
      </c>
      <c r="Z25" s="8"/>
    </row>
    <row r="26" spans="1:26" ht="12" customHeight="1" x14ac:dyDescent="0.15">
      <c r="A26" s="15"/>
      <c r="B26" s="117"/>
      <c r="C26" s="79" t="s">
        <v>60</v>
      </c>
      <c r="D26" s="175"/>
      <c r="E26" s="174" t="s">
        <v>138</v>
      </c>
      <c r="F26" s="179"/>
      <c r="G26" s="179"/>
      <c r="H26" s="180"/>
      <c r="I26" s="174" t="s">
        <v>139</v>
      </c>
      <c r="J26" s="179"/>
      <c r="K26" s="179"/>
      <c r="L26" s="180"/>
      <c r="M26" s="174" t="s">
        <v>140</v>
      </c>
      <c r="N26" s="179"/>
      <c r="O26" s="179"/>
      <c r="P26" s="180"/>
      <c r="Q26" s="174" t="s">
        <v>141</v>
      </c>
      <c r="R26" s="179"/>
      <c r="S26" s="179"/>
      <c r="T26" s="180"/>
      <c r="U26" s="174" t="s">
        <v>142</v>
      </c>
      <c r="V26" s="179"/>
      <c r="W26" s="179"/>
      <c r="X26" s="180"/>
      <c r="Y26" s="8"/>
    </row>
    <row r="27" spans="1:26" ht="12" customHeight="1" x14ac:dyDescent="0.15">
      <c r="A27" s="15"/>
      <c r="B27" s="44" t="s">
        <v>137</v>
      </c>
      <c r="C27" s="115"/>
      <c r="D27" s="112"/>
      <c r="E27" s="9" t="s">
        <v>1</v>
      </c>
      <c r="F27" s="10" t="s">
        <v>2</v>
      </c>
      <c r="G27" s="11" t="s">
        <v>3</v>
      </c>
      <c r="H27" s="10" t="s">
        <v>5</v>
      </c>
      <c r="I27" s="9" t="s">
        <v>1</v>
      </c>
      <c r="J27" s="10" t="s">
        <v>2</v>
      </c>
      <c r="K27" s="11" t="s">
        <v>3</v>
      </c>
      <c r="L27" s="10" t="s">
        <v>5</v>
      </c>
      <c r="M27" s="9" t="s">
        <v>1</v>
      </c>
      <c r="N27" s="10" t="s">
        <v>2</v>
      </c>
      <c r="O27" s="11" t="s">
        <v>3</v>
      </c>
      <c r="P27" s="10" t="s">
        <v>5</v>
      </c>
      <c r="Q27" s="9" t="s">
        <v>1</v>
      </c>
      <c r="R27" s="10" t="s">
        <v>2</v>
      </c>
      <c r="S27" s="11" t="s">
        <v>3</v>
      </c>
      <c r="T27" s="10" t="s">
        <v>5</v>
      </c>
      <c r="U27" s="9" t="s">
        <v>1</v>
      </c>
      <c r="V27" s="10" t="s">
        <v>2</v>
      </c>
      <c r="W27" s="11" t="s">
        <v>3</v>
      </c>
      <c r="X27" s="10" t="s">
        <v>5</v>
      </c>
      <c r="Y27" s="8"/>
    </row>
    <row r="28" spans="1:26" x14ac:dyDescent="0.15">
      <c r="A28" s="15"/>
      <c r="B28" s="5"/>
      <c r="C28" s="6"/>
      <c r="D28" s="16"/>
      <c r="E28" s="12"/>
      <c r="F28" s="13"/>
      <c r="G28" s="14" t="s">
        <v>4</v>
      </c>
      <c r="H28" s="13"/>
      <c r="I28" s="12"/>
      <c r="J28" s="13"/>
      <c r="K28" s="14" t="s">
        <v>4</v>
      </c>
      <c r="L28" s="13"/>
      <c r="M28" s="12"/>
      <c r="N28" s="13"/>
      <c r="O28" s="14" t="s">
        <v>4</v>
      </c>
      <c r="P28" s="13"/>
      <c r="Q28" s="12"/>
      <c r="R28" s="13"/>
      <c r="S28" s="14" t="s">
        <v>4</v>
      </c>
      <c r="T28" s="13"/>
      <c r="U28" s="12"/>
      <c r="V28" s="13"/>
      <c r="W28" s="14" t="s">
        <v>4</v>
      </c>
      <c r="X28" s="13"/>
      <c r="Y28" s="8"/>
    </row>
    <row r="29" spans="1:26" ht="10.5" customHeight="1" x14ac:dyDescent="0.15">
      <c r="A29" s="15"/>
      <c r="B29" s="55" t="s">
        <v>58</v>
      </c>
      <c r="C29" s="8">
        <v>18</v>
      </c>
      <c r="D29" s="33" t="s">
        <v>59</v>
      </c>
      <c r="E29" s="205" t="s">
        <v>110</v>
      </c>
      <c r="F29" s="200" t="s">
        <v>110</v>
      </c>
      <c r="G29" s="208" t="s">
        <v>110</v>
      </c>
      <c r="H29" s="48">
        <v>1728</v>
      </c>
      <c r="I29" s="47">
        <v>1838</v>
      </c>
      <c r="J29" s="48">
        <v>2681</v>
      </c>
      <c r="K29" s="49">
        <v>2159</v>
      </c>
      <c r="L29" s="48">
        <v>250165</v>
      </c>
      <c r="M29" s="47">
        <v>2625</v>
      </c>
      <c r="N29" s="48">
        <v>3318</v>
      </c>
      <c r="O29" s="49">
        <v>2819</v>
      </c>
      <c r="P29" s="48">
        <v>31930</v>
      </c>
      <c r="Q29" s="47">
        <v>2831</v>
      </c>
      <c r="R29" s="48">
        <v>3318</v>
      </c>
      <c r="S29" s="49">
        <v>3004</v>
      </c>
      <c r="T29" s="48">
        <v>48058</v>
      </c>
      <c r="U29" s="47">
        <v>2783</v>
      </c>
      <c r="V29" s="48">
        <v>3318</v>
      </c>
      <c r="W29" s="49">
        <v>2965</v>
      </c>
      <c r="X29" s="48">
        <v>26686</v>
      </c>
      <c r="Y29" s="8"/>
    </row>
    <row r="30" spans="1:26" ht="11.1" customHeight="1" x14ac:dyDescent="0.15">
      <c r="A30" s="15"/>
      <c r="B30" s="31"/>
      <c r="C30" s="8">
        <v>19</v>
      </c>
      <c r="D30" s="15"/>
      <c r="E30" s="205" t="s">
        <v>110</v>
      </c>
      <c r="F30" s="200" t="s">
        <v>110</v>
      </c>
      <c r="G30" s="208" t="s">
        <v>110</v>
      </c>
      <c r="H30" s="48">
        <v>1405</v>
      </c>
      <c r="I30" s="47">
        <v>1680</v>
      </c>
      <c r="J30" s="48">
        <v>2415</v>
      </c>
      <c r="K30" s="49">
        <v>2074</v>
      </c>
      <c r="L30" s="48">
        <v>257990</v>
      </c>
      <c r="M30" s="47">
        <v>2573</v>
      </c>
      <c r="N30" s="48">
        <v>3045</v>
      </c>
      <c r="O30" s="49">
        <v>2747</v>
      </c>
      <c r="P30" s="48">
        <v>38057</v>
      </c>
      <c r="Q30" s="47">
        <v>2730</v>
      </c>
      <c r="R30" s="48">
        <v>3224</v>
      </c>
      <c r="S30" s="49">
        <v>2930</v>
      </c>
      <c r="T30" s="48">
        <v>48015</v>
      </c>
      <c r="U30" s="47">
        <v>2730</v>
      </c>
      <c r="V30" s="48">
        <v>3297</v>
      </c>
      <c r="W30" s="49">
        <v>2895</v>
      </c>
      <c r="X30" s="48">
        <v>40294</v>
      </c>
      <c r="Y30" s="8"/>
    </row>
    <row r="31" spans="1:26" ht="11.1" customHeight="1" x14ac:dyDescent="0.15">
      <c r="A31" s="15"/>
      <c r="B31" s="31"/>
      <c r="C31" s="8">
        <v>20</v>
      </c>
      <c r="D31" s="15"/>
      <c r="E31" s="205" t="s">
        <v>110</v>
      </c>
      <c r="F31" s="200" t="s">
        <v>110</v>
      </c>
      <c r="G31" s="208" t="s">
        <v>110</v>
      </c>
      <c r="H31" s="48">
        <v>369</v>
      </c>
      <c r="I31" s="47">
        <v>1470</v>
      </c>
      <c r="J31" s="48">
        <v>2360</v>
      </c>
      <c r="K31" s="49">
        <v>1973</v>
      </c>
      <c r="L31" s="48">
        <v>221000</v>
      </c>
      <c r="M31" s="47">
        <v>2468</v>
      </c>
      <c r="N31" s="48">
        <v>3150</v>
      </c>
      <c r="O31" s="49">
        <v>2788</v>
      </c>
      <c r="P31" s="48">
        <v>39140</v>
      </c>
      <c r="Q31" s="47">
        <v>2573</v>
      </c>
      <c r="R31" s="48">
        <v>3350</v>
      </c>
      <c r="S31" s="49">
        <v>2913</v>
      </c>
      <c r="T31" s="48">
        <v>46063</v>
      </c>
      <c r="U31" s="47">
        <v>2583</v>
      </c>
      <c r="V31" s="48">
        <v>3350</v>
      </c>
      <c r="W31" s="49">
        <v>2865</v>
      </c>
      <c r="X31" s="48">
        <v>43385</v>
      </c>
      <c r="Y31" s="8"/>
    </row>
    <row r="32" spans="1:26" ht="11.1" customHeight="1" x14ac:dyDescent="0.15">
      <c r="A32" s="15"/>
      <c r="B32" s="31"/>
      <c r="C32" s="8">
        <v>21</v>
      </c>
      <c r="D32" s="15"/>
      <c r="E32" s="205" t="s">
        <v>110</v>
      </c>
      <c r="F32" s="200" t="s">
        <v>110</v>
      </c>
      <c r="G32" s="208" t="s">
        <v>110</v>
      </c>
      <c r="H32" s="48">
        <v>227</v>
      </c>
      <c r="I32" s="47">
        <v>1260</v>
      </c>
      <c r="J32" s="48">
        <v>2310</v>
      </c>
      <c r="K32" s="49">
        <v>1737</v>
      </c>
      <c r="L32" s="48">
        <v>260981</v>
      </c>
      <c r="M32" s="47">
        <v>2121</v>
      </c>
      <c r="N32" s="48">
        <v>3192</v>
      </c>
      <c r="O32" s="49">
        <v>2489</v>
      </c>
      <c r="P32" s="48">
        <v>38208</v>
      </c>
      <c r="Q32" s="47">
        <v>2451</v>
      </c>
      <c r="R32" s="48">
        <v>3255</v>
      </c>
      <c r="S32" s="49">
        <v>2809</v>
      </c>
      <c r="T32" s="48">
        <v>48413</v>
      </c>
      <c r="U32" s="47">
        <v>2415</v>
      </c>
      <c r="V32" s="48">
        <v>3234</v>
      </c>
      <c r="W32" s="49">
        <v>2755</v>
      </c>
      <c r="X32" s="48">
        <v>41722</v>
      </c>
      <c r="Y32" s="8"/>
    </row>
    <row r="33" spans="1:25" ht="11.1" customHeight="1" x14ac:dyDescent="0.15">
      <c r="A33" s="8"/>
      <c r="B33" s="32"/>
      <c r="C33" s="6">
        <v>22</v>
      </c>
      <c r="D33" s="16"/>
      <c r="E33" s="201" t="s">
        <v>110</v>
      </c>
      <c r="F33" s="201" t="s">
        <v>110</v>
      </c>
      <c r="G33" s="201" t="s">
        <v>110</v>
      </c>
      <c r="H33" s="50">
        <v>9057</v>
      </c>
      <c r="I33" s="50">
        <v>1365</v>
      </c>
      <c r="J33" s="50">
        <v>2108</v>
      </c>
      <c r="K33" s="50">
        <v>1685</v>
      </c>
      <c r="L33" s="50">
        <v>251415</v>
      </c>
      <c r="M33" s="50">
        <v>2100</v>
      </c>
      <c r="N33" s="50">
        <v>2940</v>
      </c>
      <c r="O33" s="50">
        <v>2430</v>
      </c>
      <c r="P33" s="50">
        <v>34617</v>
      </c>
      <c r="Q33" s="50">
        <v>2421</v>
      </c>
      <c r="R33" s="50">
        <v>3036</v>
      </c>
      <c r="S33" s="50">
        <v>2718</v>
      </c>
      <c r="T33" s="50">
        <v>45476</v>
      </c>
      <c r="U33" s="50">
        <v>2499</v>
      </c>
      <c r="V33" s="50">
        <v>3276</v>
      </c>
      <c r="W33" s="50">
        <v>2717</v>
      </c>
      <c r="X33" s="52">
        <v>41408</v>
      </c>
      <c r="Y33" s="8"/>
    </row>
    <row r="34" spans="1:25" ht="11.1" customHeight="1" x14ac:dyDescent="0.15">
      <c r="A34" s="15"/>
      <c r="B34" s="31" t="s">
        <v>161</v>
      </c>
      <c r="C34" s="8">
        <v>5</v>
      </c>
      <c r="D34" s="15" t="s">
        <v>173</v>
      </c>
      <c r="E34" s="205" t="s">
        <v>110</v>
      </c>
      <c r="F34" s="200" t="s">
        <v>110</v>
      </c>
      <c r="G34" s="208" t="s">
        <v>110</v>
      </c>
      <c r="H34" s="48">
        <v>24</v>
      </c>
      <c r="I34" s="47">
        <v>1680</v>
      </c>
      <c r="J34" s="48">
        <v>1995</v>
      </c>
      <c r="K34" s="49">
        <v>1826</v>
      </c>
      <c r="L34" s="48">
        <v>20600</v>
      </c>
      <c r="M34" s="47">
        <v>2322</v>
      </c>
      <c r="N34" s="48">
        <v>2741</v>
      </c>
      <c r="O34" s="49">
        <v>2415</v>
      </c>
      <c r="P34" s="48">
        <v>2481</v>
      </c>
      <c r="Q34" s="47">
        <v>2631</v>
      </c>
      <c r="R34" s="48">
        <v>2968</v>
      </c>
      <c r="S34" s="49">
        <v>2831</v>
      </c>
      <c r="T34" s="48">
        <v>4492</v>
      </c>
      <c r="U34" s="47">
        <v>2625</v>
      </c>
      <c r="V34" s="48">
        <v>2782</v>
      </c>
      <c r="W34" s="49">
        <v>2689</v>
      </c>
      <c r="X34" s="48">
        <v>3727</v>
      </c>
      <c r="Y34" s="8"/>
    </row>
    <row r="35" spans="1:25" ht="11.1" customHeight="1" x14ac:dyDescent="0.15">
      <c r="A35" s="15"/>
      <c r="B35" s="31"/>
      <c r="C35" s="8">
        <v>6</v>
      </c>
      <c r="D35" s="15"/>
      <c r="E35" s="205" t="s">
        <v>110</v>
      </c>
      <c r="F35" s="200" t="s">
        <v>110</v>
      </c>
      <c r="G35" s="206" t="s">
        <v>110</v>
      </c>
      <c r="H35" s="48">
        <v>302</v>
      </c>
      <c r="I35" s="47">
        <v>1680</v>
      </c>
      <c r="J35" s="48">
        <v>1890</v>
      </c>
      <c r="K35" s="49">
        <v>1780</v>
      </c>
      <c r="L35" s="48">
        <v>20624</v>
      </c>
      <c r="M35" s="47">
        <v>2100</v>
      </c>
      <c r="N35" s="48">
        <v>2480</v>
      </c>
      <c r="O35" s="69">
        <v>2269</v>
      </c>
      <c r="P35" s="48">
        <v>2561</v>
      </c>
      <c r="Q35" s="47">
        <v>2436</v>
      </c>
      <c r="R35" s="48">
        <v>2730</v>
      </c>
      <c r="S35" s="49">
        <v>2666</v>
      </c>
      <c r="T35" s="48">
        <v>3543</v>
      </c>
      <c r="U35" s="47">
        <v>2622</v>
      </c>
      <c r="V35" s="48">
        <v>2856</v>
      </c>
      <c r="W35" s="49">
        <v>2709</v>
      </c>
      <c r="X35" s="48">
        <v>2847</v>
      </c>
      <c r="Y35" s="8"/>
    </row>
    <row r="36" spans="1:25" ht="11.1" customHeight="1" x14ac:dyDescent="0.15">
      <c r="A36" s="15"/>
      <c r="B36" s="31"/>
      <c r="C36" s="8">
        <v>7</v>
      </c>
      <c r="D36" s="15"/>
      <c r="E36" s="205" t="s">
        <v>110</v>
      </c>
      <c r="F36" s="200" t="s">
        <v>110</v>
      </c>
      <c r="G36" s="206" t="s">
        <v>110</v>
      </c>
      <c r="H36" s="200" t="s">
        <v>110</v>
      </c>
      <c r="I36" s="47">
        <v>1785</v>
      </c>
      <c r="J36" s="48">
        <v>2108</v>
      </c>
      <c r="K36" s="49">
        <v>1902</v>
      </c>
      <c r="L36" s="48">
        <v>16817</v>
      </c>
      <c r="M36" s="47">
        <v>2202</v>
      </c>
      <c r="N36" s="48">
        <v>2604</v>
      </c>
      <c r="O36" s="69">
        <v>2311</v>
      </c>
      <c r="P36" s="48">
        <v>2541</v>
      </c>
      <c r="Q36" s="47">
        <v>2421</v>
      </c>
      <c r="R36" s="48">
        <v>2730</v>
      </c>
      <c r="S36" s="49">
        <v>2595</v>
      </c>
      <c r="T36" s="48">
        <v>3230</v>
      </c>
      <c r="U36" s="47">
        <v>2604</v>
      </c>
      <c r="V36" s="48">
        <v>2856</v>
      </c>
      <c r="W36" s="49">
        <v>2718</v>
      </c>
      <c r="X36" s="48">
        <v>3047</v>
      </c>
      <c r="Y36" s="8"/>
    </row>
    <row r="37" spans="1:25" ht="11.1" customHeight="1" x14ac:dyDescent="0.15">
      <c r="A37" s="15"/>
      <c r="B37" s="31"/>
      <c r="C37" s="8">
        <v>8</v>
      </c>
      <c r="D37" s="15"/>
      <c r="E37" s="205" t="s">
        <v>110</v>
      </c>
      <c r="F37" s="200" t="s">
        <v>110</v>
      </c>
      <c r="G37" s="206" t="s">
        <v>110</v>
      </c>
      <c r="H37" s="48">
        <v>8535</v>
      </c>
      <c r="I37" s="47">
        <v>1680</v>
      </c>
      <c r="J37" s="48">
        <v>1975</v>
      </c>
      <c r="K37" s="49">
        <v>1812</v>
      </c>
      <c r="L37" s="48">
        <v>23314</v>
      </c>
      <c r="M37" s="47">
        <v>2310</v>
      </c>
      <c r="N37" s="48">
        <v>2573</v>
      </c>
      <c r="O37" s="69">
        <v>2404</v>
      </c>
      <c r="P37" s="48">
        <v>3247</v>
      </c>
      <c r="Q37" s="47">
        <v>2520</v>
      </c>
      <c r="R37" s="48">
        <v>2856</v>
      </c>
      <c r="S37" s="49">
        <v>2718</v>
      </c>
      <c r="T37" s="48">
        <v>5337</v>
      </c>
      <c r="U37" s="47">
        <v>2520</v>
      </c>
      <c r="V37" s="48">
        <v>2972</v>
      </c>
      <c r="W37" s="49">
        <v>2698</v>
      </c>
      <c r="X37" s="48">
        <v>4293</v>
      </c>
      <c r="Y37" s="8"/>
    </row>
    <row r="38" spans="1:25" ht="11.1" customHeight="1" x14ac:dyDescent="0.15">
      <c r="A38" s="15"/>
      <c r="B38" s="31"/>
      <c r="C38" s="8">
        <v>9</v>
      </c>
      <c r="D38" s="15"/>
      <c r="E38" s="205" t="s">
        <v>110</v>
      </c>
      <c r="F38" s="200" t="s">
        <v>110</v>
      </c>
      <c r="G38" s="206" t="s">
        <v>110</v>
      </c>
      <c r="H38" s="48">
        <v>55</v>
      </c>
      <c r="I38" s="47">
        <v>1575</v>
      </c>
      <c r="J38" s="48">
        <v>1947</v>
      </c>
      <c r="K38" s="49">
        <v>1762</v>
      </c>
      <c r="L38" s="48">
        <v>19135</v>
      </c>
      <c r="M38" s="47">
        <v>2310</v>
      </c>
      <c r="N38" s="48">
        <v>2730</v>
      </c>
      <c r="O38" s="69">
        <v>2491</v>
      </c>
      <c r="P38" s="48">
        <v>2009</v>
      </c>
      <c r="Q38" s="47">
        <v>2615</v>
      </c>
      <c r="R38" s="48">
        <v>2921</v>
      </c>
      <c r="S38" s="49">
        <v>2746</v>
      </c>
      <c r="T38" s="48">
        <v>3517</v>
      </c>
      <c r="U38" s="47">
        <v>2625</v>
      </c>
      <c r="V38" s="48">
        <v>2898</v>
      </c>
      <c r="W38" s="49">
        <v>2758</v>
      </c>
      <c r="X38" s="181">
        <v>3235</v>
      </c>
      <c r="Y38" s="8"/>
    </row>
    <row r="39" spans="1:25" ht="11.1" customHeight="1" x14ac:dyDescent="0.15">
      <c r="A39" s="8"/>
      <c r="B39" s="31"/>
      <c r="C39" s="8">
        <v>10</v>
      </c>
      <c r="D39" s="15"/>
      <c r="E39" s="200">
        <v>0</v>
      </c>
      <c r="F39" s="200">
        <v>0</v>
      </c>
      <c r="G39" s="200">
        <v>0</v>
      </c>
      <c r="H39" s="48">
        <v>0</v>
      </c>
      <c r="I39" s="48">
        <v>1470</v>
      </c>
      <c r="J39" s="48">
        <v>1785</v>
      </c>
      <c r="K39" s="48">
        <v>1603.7806381627688</v>
      </c>
      <c r="L39" s="48">
        <v>18343.7</v>
      </c>
      <c r="M39" s="69">
        <v>2466.4500000000003</v>
      </c>
      <c r="N39" s="48">
        <v>2793</v>
      </c>
      <c r="O39" s="48">
        <v>2500.3440399714491</v>
      </c>
      <c r="P39" s="48">
        <v>2513.1</v>
      </c>
      <c r="Q39" s="48">
        <v>2520</v>
      </c>
      <c r="R39" s="48">
        <v>2924.25</v>
      </c>
      <c r="S39" s="48">
        <v>2679.225058731402</v>
      </c>
      <c r="T39" s="48">
        <v>3463.8</v>
      </c>
      <c r="U39" s="48">
        <v>2520</v>
      </c>
      <c r="V39" s="48">
        <v>2856</v>
      </c>
      <c r="W39" s="48">
        <v>2622.8210784313728</v>
      </c>
      <c r="X39" s="181">
        <v>3163.4</v>
      </c>
      <c r="Y39" s="8"/>
    </row>
    <row r="40" spans="1:25" ht="11.1" customHeight="1" x14ac:dyDescent="0.15">
      <c r="A40" s="8"/>
      <c r="B40" s="31"/>
      <c r="C40" s="8">
        <v>11</v>
      </c>
      <c r="D40" s="15"/>
      <c r="E40" s="200">
        <v>0</v>
      </c>
      <c r="F40" s="200">
        <v>0</v>
      </c>
      <c r="G40" s="200">
        <v>0</v>
      </c>
      <c r="H40" s="48">
        <v>27</v>
      </c>
      <c r="I40" s="48">
        <v>1365</v>
      </c>
      <c r="J40" s="48">
        <v>1680</v>
      </c>
      <c r="K40" s="48">
        <v>1537.0613051376081</v>
      </c>
      <c r="L40" s="48">
        <v>24415.599999999999</v>
      </c>
      <c r="M40" s="48">
        <v>2429.7000000000003</v>
      </c>
      <c r="N40" s="48">
        <v>2940</v>
      </c>
      <c r="O40" s="48">
        <v>2523.3827751196172</v>
      </c>
      <c r="P40" s="48">
        <v>2703.9</v>
      </c>
      <c r="Q40" s="48">
        <v>2541</v>
      </c>
      <c r="R40" s="48">
        <v>2982</v>
      </c>
      <c r="S40" s="48">
        <v>2631.0356783919592</v>
      </c>
      <c r="T40" s="48">
        <v>4305.3999999999996</v>
      </c>
      <c r="U40" s="48">
        <v>2625</v>
      </c>
      <c r="V40" s="48">
        <v>2982</v>
      </c>
      <c r="W40" s="69">
        <v>2816.9257592800905</v>
      </c>
      <c r="X40" s="194">
        <v>3707.7</v>
      </c>
      <c r="Y40" s="8"/>
    </row>
    <row r="41" spans="1:25" ht="11.1" customHeight="1" x14ac:dyDescent="0.15">
      <c r="A41" s="8"/>
      <c r="B41" s="31"/>
      <c r="C41" s="8">
        <v>12</v>
      </c>
      <c r="D41" s="15"/>
      <c r="E41" s="200">
        <v>0</v>
      </c>
      <c r="F41" s="200">
        <v>0</v>
      </c>
      <c r="G41" s="200">
        <v>0</v>
      </c>
      <c r="H41" s="48">
        <v>0</v>
      </c>
      <c r="I41" s="48">
        <v>1365</v>
      </c>
      <c r="J41" s="48">
        <v>1680</v>
      </c>
      <c r="K41" s="48">
        <v>1542.473484155538</v>
      </c>
      <c r="L41" s="48">
        <v>29006.3</v>
      </c>
      <c r="M41" s="48">
        <v>2415</v>
      </c>
      <c r="N41" s="48">
        <v>2688</v>
      </c>
      <c r="O41" s="48">
        <v>2573.5783314977971</v>
      </c>
      <c r="P41" s="48">
        <v>6386.7</v>
      </c>
      <c r="Q41" s="48">
        <v>2467.5</v>
      </c>
      <c r="R41" s="48">
        <v>2775.15</v>
      </c>
      <c r="S41" s="48">
        <v>2625.3420059582918</v>
      </c>
      <c r="T41" s="48">
        <v>5032.2</v>
      </c>
      <c r="U41" s="48">
        <v>2499</v>
      </c>
      <c r="V41" s="48">
        <v>2866.5</v>
      </c>
      <c r="W41" s="48">
        <v>2699.9426382660695</v>
      </c>
      <c r="X41" s="194">
        <v>5322</v>
      </c>
      <c r="Y41" s="8"/>
    </row>
    <row r="42" spans="1:25" ht="11.1" customHeight="1" x14ac:dyDescent="0.15">
      <c r="A42" s="8"/>
      <c r="B42" s="31" t="s">
        <v>163</v>
      </c>
      <c r="C42" s="8">
        <v>1</v>
      </c>
      <c r="D42" s="15" t="s">
        <v>169</v>
      </c>
      <c r="E42" s="200">
        <v>0</v>
      </c>
      <c r="F42" s="200">
        <v>0</v>
      </c>
      <c r="G42" s="200">
        <v>0</v>
      </c>
      <c r="H42" s="48">
        <v>4275.6000000000004</v>
      </c>
      <c r="I42" s="48">
        <v>1365</v>
      </c>
      <c r="J42" s="48">
        <v>1680</v>
      </c>
      <c r="K42" s="48">
        <v>1527.9433844346729</v>
      </c>
      <c r="L42" s="48">
        <v>23646.799999999999</v>
      </c>
      <c r="M42" s="48">
        <v>2413.9500000000003</v>
      </c>
      <c r="N42" s="48">
        <v>2730</v>
      </c>
      <c r="O42" s="48">
        <v>2494.9533158813265</v>
      </c>
      <c r="P42" s="48">
        <v>3051.5</v>
      </c>
      <c r="Q42" s="48">
        <v>2415</v>
      </c>
      <c r="R42" s="48">
        <v>2940</v>
      </c>
      <c r="S42" s="48">
        <v>2662.4523776514625</v>
      </c>
      <c r="T42" s="48">
        <v>3412.8</v>
      </c>
      <c r="U42" s="48">
        <v>2415</v>
      </c>
      <c r="V42" s="48">
        <v>2883.3</v>
      </c>
      <c r="W42" s="48">
        <v>2681.2781313724281</v>
      </c>
      <c r="X42" s="181">
        <v>3388.7</v>
      </c>
      <c r="Y42" s="8"/>
    </row>
    <row r="43" spans="1:25" ht="11.1" customHeight="1" x14ac:dyDescent="0.15">
      <c r="A43" s="8"/>
      <c r="B43" s="31"/>
      <c r="C43" s="8">
        <v>2</v>
      </c>
      <c r="D43" s="15"/>
      <c r="E43" s="200">
        <v>0</v>
      </c>
      <c r="F43" s="200">
        <v>0</v>
      </c>
      <c r="G43" s="200">
        <v>0</v>
      </c>
      <c r="H43" s="69">
        <v>0</v>
      </c>
      <c r="I43" s="48">
        <v>1575</v>
      </c>
      <c r="J43" s="48">
        <v>1785</v>
      </c>
      <c r="K43" s="48">
        <v>1679.6912244852631</v>
      </c>
      <c r="L43" s="48">
        <v>16989.400000000001</v>
      </c>
      <c r="M43" s="48">
        <v>2441.25</v>
      </c>
      <c r="N43" s="48">
        <v>2680.65</v>
      </c>
      <c r="O43" s="48">
        <v>2540.695264765784</v>
      </c>
      <c r="P43" s="48">
        <v>2398.4</v>
      </c>
      <c r="Q43" s="48">
        <v>2467.5</v>
      </c>
      <c r="R43" s="48">
        <v>2910.6</v>
      </c>
      <c r="S43" s="48">
        <v>2684.3987724903309</v>
      </c>
      <c r="T43" s="48">
        <v>2955.3</v>
      </c>
      <c r="U43" s="48">
        <v>2440.2000000000003</v>
      </c>
      <c r="V43" s="48">
        <v>2903.25</v>
      </c>
      <c r="W43" s="48">
        <v>2641.2655849701109</v>
      </c>
      <c r="X43" s="181">
        <v>2821</v>
      </c>
      <c r="Y43" s="8"/>
    </row>
    <row r="44" spans="1:25" ht="11.1" customHeight="1" x14ac:dyDescent="0.15">
      <c r="A44" s="8"/>
      <c r="B44" s="31"/>
      <c r="C44" s="8">
        <v>3</v>
      </c>
      <c r="D44" s="15"/>
      <c r="E44" s="200">
        <v>0</v>
      </c>
      <c r="F44" s="200">
        <v>0</v>
      </c>
      <c r="G44" s="200">
        <v>0</v>
      </c>
      <c r="H44" s="48">
        <v>50.5</v>
      </c>
      <c r="I44" s="48">
        <v>1680</v>
      </c>
      <c r="J44" s="48">
        <v>1890</v>
      </c>
      <c r="K44" s="48">
        <v>1773.2767975480454</v>
      </c>
      <c r="L44" s="48">
        <v>22779.1</v>
      </c>
      <c r="M44" s="48">
        <v>2524.2000000000003</v>
      </c>
      <c r="N44" s="48">
        <v>2730</v>
      </c>
      <c r="O44" s="48">
        <v>2564.7051166965889</v>
      </c>
      <c r="P44" s="48">
        <v>3033.3</v>
      </c>
      <c r="Q44" s="48">
        <v>2520</v>
      </c>
      <c r="R44" s="48">
        <v>2900.1</v>
      </c>
      <c r="S44" s="48">
        <v>2692.9396180675808</v>
      </c>
      <c r="T44" s="48">
        <v>3456.6</v>
      </c>
      <c r="U44" s="48">
        <v>2520</v>
      </c>
      <c r="V44" s="48">
        <v>2940</v>
      </c>
      <c r="W44" s="48">
        <v>2656.8705392545598</v>
      </c>
      <c r="X44" s="194">
        <v>3543.3</v>
      </c>
      <c r="Y44" s="8"/>
    </row>
    <row r="45" spans="1:25" ht="11.1" customHeight="1" x14ac:dyDescent="0.15">
      <c r="A45" s="8"/>
      <c r="B45" s="31"/>
      <c r="C45" s="8">
        <v>4</v>
      </c>
      <c r="D45" s="15"/>
      <c r="E45" s="200">
        <v>0</v>
      </c>
      <c r="F45" s="200">
        <v>0</v>
      </c>
      <c r="G45" s="200">
        <v>0</v>
      </c>
      <c r="H45" s="48">
        <v>54.2</v>
      </c>
      <c r="I45" s="48">
        <v>1785</v>
      </c>
      <c r="J45" s="48">
        <v>1995</v>
      </c>
      <c r="K45" s="48">
        <v>1873.3208744990677</v>
      </c>
      <c r="L45" s="48">
        <v>24116.1</v>
      </c>
      <c r="M45" s="48">
        <v>0</v>
      </c>
      <c r="N45" s="48">
        <v>0</v>
      </c>
      <c r="O45" s="48">
        <v>0</v>
      </c>
      <c r="P45" s="48">
        <v>2532.4</v>
      </c>
      <c r="Q45" s="48">
        <v>2520</v>
      </c>
      <c r="R45" s="48">
        <v>2903.25</v>
      </c>
      <c r="S45" s="48">
        <v>2738.6039589860438</v>
      </c>
      <c r="T45" s="48">
        <v>2865.8</v>
      </c>
      <c r="U45" s="48">
        <v>2520</v>
      </c>
      <c r="V45" s="48">
        <v>3087</v>
      </c>
      <c r="W45" s="48">
        <v>2733.8265765765768</v>
      </c>
      <c r="X45" s="181">
        <v>3381.1</v>
      </c>
      <c r="Y45" s="8"/>
    </row>
    <row r="46" spans="1:25" ht="11.1" customHeight="1" x14ac:dyDescent="0.15">
      <c r="A46" s="8"/>
      <c r="B46" s="32"/>
      <c r="C46" s="6">
        <v>5</v>
      </c>
      <c r="D46" s="16"/>
      <c r="E46" s="201">
        <v>0</v>
      </c>
      <c r="F46" s="201">
        <v>0</v>
      </c>
      <c r="G46" s="201">
        <v>0</v>
      </c>
      <c r="H46" s="50">
        <v>0</v>
      </c>
      <c r="I46" s="50">
        <v>1797.6000000000001</v>
      </c>
      <c r="J46" s="50">
        <v>1995</v>
      </c>
      <c r="K46" s="50">
        <v>1877.1287768621751</v>
      </c>
      <c r="L46" s="50">
        <v>25414.5</v>
      </c>
      <c r="M46" s="50">
        <v>2415</v>
      </c>
      <c r="N46" s="50">
        <v>2614.5</v>
      </c>
      <c r="O46" s="50">
        <v>2544.0500141282846</v>
      </c>
      <c r="P46" s="50">
        <v>3133.7</v>
      </c>
      <c r="Q46" s="50">
        <v>2529.4500000000003</v>
      </c>
      <c r="R46" s="50">
        <v>2940</v>
      </c>
      <c r="S46" s="50">
        <v>2730.5801958147749</v>
      </c>
      <c r="T46" s="50">
        <v>3325.7</v>
      </c>
      <c r="U46" s="50">
        <v>2526.3000000000002</v>
      </c>
      <c r="V46" s="50">
        <v>3097.5</v>
      </c>
      <c r="W46" s="50">
        <v>2686.4623231773658</v>
      </c>
      <c r="X46" s="220">
        <v>3263.3</v>
      </c>
      <c r="Y46" s="8"/>
    </row>
    <row r="47" spans="1:25" ht="3.75" customHeight="1" x14ac:dyDescent="0.15">
      <c r="B47" s="30"/>
      <c r="C47" s="178"/>
      <c r="D47" s="30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spans="1:25" x14ac:dyDescent="0.15">
      <c r="B48" s="21" t="s">
        <v>37</v>
      </c>
      <c r="C48" s="19" t="s">
        <v>31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spans="2:24" x14ac:dyDescent="0.15">
      <c r="B49" s="22" t="s">
        <v>17</v>
      </c>
      <c r="C49" s="19" t="s">
        <v>21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</row>
    <row r="50" spans="2:24" x14ac:dyDescent="0.15">
      <c r="B50" s="22" t="s">
        <v>18</v>
      </c>
      <c r="C50" s="19" t="s">
        <v>22</v>
      </c>
    </row>
    <row r="51" spans="2:24" x14ac:dyDescent="0.15">
      <c r="B51" s="22"/>
    </row>
  </sheetData>
  <phoneticPr fontId="4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Z45"/>
  <sheetViews>
    <sheetView zoomScale="75" workbookViewId="0">
      <selection activeCell="B1" sqref="B1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26" ht="15" customHeight="1" x14ac:dyDescent="0.15">
      <c r="B1" s="106"/>
      <c r="C1" s="106"/>
      <c r="D1" s="106"/>
    </row>
    <row r="2" spans="2:26" ht="12.75" customHeight="1" x14ac:dyDescent="0.15">
      <c r="B2" s="19" t="str">
        <f>近乳23!B2</f>
        <v>(3)乳牛チルド「2」の品目別価格　（つづき）</v>
      </c>
      <c r="C2" s="37"/>
      <c r="D2" s="37"/>
    </row>
    <row r="3" spans="2:26" ht="12.75" customHeight="1" x14ac:dyDescent="0.15">
      <c r="B3" s="37"/>
      <c r="C3" s="37"/>
      <c r="D3" s="37"/>
      <c r="X3" s="23" t="s">
        <v>64</v>
      </c>
      <c r="Z3" s="8"/>
    </row>
    <row r="4" spans="2:26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  <c r="Z4" s="8"/>
    </row>
    <row r="5" spans="2:26" ht="12.75" customHeight="1" x14ac:dyDescent="0.15">
      <c r="B5" s="4"/>
      <c r="C5" s="39" t="s">
        <v>60</v>
      </c>
      <c r="D5" s="40"/>
      <c r="E5" s="41" t="s">
        <v>134</v>
      </c>
      <c r="F5" s="42"/>
      <c r="G5" s="42"/>
      <c r="H5" s="43"/>
      <c r="I5" s="41" t="s">
        <v>145</v>
      </c>
      <c r="J5" s="42"/>
      <c r="K5" s="42"/>
      <c r="L5" s="43"/>
      <c r="M5" s="41" t="s">
        <v>138</v>
      </c>
      <c r="N5" s="42"/>
      <c r="O5" s="42"/>
      <c r="P5" s="43"/>
      <c r="Q5" s="41" t="s">
        <v>146</v>
      </c>
      <c r="R5" s="42"/>
      <c r="S5" s="42"/>
      <c r="T5" s="43"/>
      <c r="U5" s="41" t="s">
        <v>147</v>
      </c>
      <c r="V5" s="42"/>
      <c r="W5" s="42"/>
      <c r="X5" s="43"/>
      <c r="Z5" s="8"/>
    </row>
    <row r="6" spans="2:26" ht="12.75" customHeight="1" x14ac:dyDescent="0.15">
      <c r="B6" s="44" t="s">
        <v>137</v>
      </c>
      <c r="C6" s="115"/>
      <c r="D6" s="112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  <c r="Z6" s="8"/>
    </row>
    <row r="7" spans="2:26" ht="12.7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  <c r="Z7" s="49"/>
    </row>
    <row r="8" spans="2:26" s="36" customFormat="1" ht="12.75" customHeight="1" x14ac:dyDescent="0.15">
      <c r="B8" s="31" t="s">
        <v>58</v>
      </c>
      <c r="C8" s="101">
        <v>19</v>
      </c>
      <c r="D8" s="19" t="s">
        <v>59</v>
      </c>
      <c r="E8" s="47">
        <v>735</v>
      </c>
      <c r="F8" s="48">
        <v>1365</v>
      </c>
      <c r="G8" s="49">
        <v>924</v>
      </c>
      <c r="H8" s="48">
        <v>186072</v>
      </c>
      <c r="I8" s="205" t="s">
        <v>110</v>
      </c>
      <c r="J8" s="200" t="s">
        <v>110</v>
      </c>
      <c r="K8" s="208" t="s">
        <v>110</v>
      </c>
      <c r="L8" s="200" t="s">
        <v>110</v>
      </c>
      <c r="M8" s="47">
        <v>2730</v>
      </c>
      <c r="N8" s="48">
        <v>3360</v>
      </c>
      <c r="O8" s="49">
        <v>2984</v>
      </c>
      <c r="P8" s="48">
        <v>12160</v>
      </c>
      <c r="Q8" s="47">
        <v>2310</v>
      </c>
      <c r="R8" s="48">
        <v>2940</v>
      </c>
      <c r="S8" s="49">
        <v>2596</v>
      </c>
      <c r="T8" s="48">
        <v>19560</v>
      </c>
      <c r="U8" s="47">
        <v>2730</v>
      </c>
      <c r="V8" s="48">
        <v>3633</v>
      </c>
      <c r="W8" s="49">
        <v>3062</v>
      </c>
      <c r="X8" s="48">
        <v>44592</v>
      </c>
      <c r="Y8" s="19"/>
      <c r="Z8" s="49"/>
    </row>
    <row r="9" spans="2:26" s="36" customFormat="1" ht="12.75" customHeight="1" x14ac:dyDescent="0.15">
      <c r="B9" s="31"/>
      <c r="C9" s="101">
        <v>20</v>
      </c>
      <c r="D9" s="8"/>
      <c r="E9" s="47">
        <v>735</v>
      </c>
      <c r="F9" s="48">
        <v>1155</v>
      </c>
      <c r="G9" s="49">
        <v>884</v>
      </c>
      <c r="H9" s="48">
        <v>166988</v>
      </c>
      <c r="I9" s="205" t="s">
        <v>110</v>
      </c>
      <c r="J9" s="200" t="s">
        <v>110</v>
      </c>
      <c r="K9" s="208" t="s">
        <v>110</v>
      </c>
      <c r="L9" s="200" t="s">
        <v>110</v>
      </c>
      <c r="M9" s="47">
        <v>2310</v>
      </c>
      <c r="N9" s="48">
        <v>3360</v>
      </c>
      <c r="O9" s="49">
        <v>2727</v>
      </c>
      <c r="P9" s="48">
        <v>17585</v>
      </c>
      <c r="Q9" s="47">
        <v>2100</v>
      </c>
      <c r="R9" s="48">
        <v>2625</v>
      </c>
      <c r="S9" s="49">
        <v>2393</v>
      </c>
      <c r="T9" s="48">
        <v>19718</v>
      </c>
      <c r="U9" s="47">
        <v>2352</v>
      </c>
      <c r="V9" s="48">
        <v>3255</v>
      </c>
      <c r="W9" s="49">
        <v>2757</v>
      </c>
      <c r="X9" s="48">
        <v>57802</v>
      </c>
      <c r="Y9" s="19"/>
      <c r="Z9" s="49"/>
    </row>
    <row r="10" spans="2:26" s="36" customFormat="1" ht="12.75" customHeight="1" x14ac:dyDescent="0.15">
      <c r="B10" s="31"/>
      <c r="C10" s="101">
        <v>21</v>
      </c>
      <c r="D10" s="8"/>
      <c r="E10" s="47">
        <v>735</v>
      </c>
      <c r="F10" s="48">
        <v>1213</v>
      </c>
      <c r="G10" s="49">
        <v>887</v>
      </c>
      <c r="H10" s="48">
        <v>139346</v>
      </c>
      <c r="I10" s="205" t="s">
        <v>110</v>
      </c>
      <c r="J10" s="200" t="s">
        <v>110</v>
      </c>
      <c r="K10" s="208" t="s">
        <v>110</v>
      </c>
      <c r="L10" s="200" t="s">
        <v>110</v>
      </c>
      <c r="M10" s="47">
        <v>2310</v>
      </c>
      <c r="N10" s="48">
        <v>3150</v>
      </c>
      <c r="O10" s="49">
        <v>2626</v>
      </c>
      <c r="P10" s="48">
        <v>26880</v>
      </c>
      <c r="Q10" s="47">
        <v>1890</v>
      </c>
      <c r="R10" s="48">
        <v>2647</v>
      </c>
      <c r="S10" s="49">
        <v>2289</v>
      </c>
      <c r="T10" s="48">
        <v>12840</v>
      </c>
      <c r="U10" s="47">
        <v>2310</v>
      </c>
      <c r="V10" s="48">
        <v>3255</v>
      </c>
      <c r="W10" s="49">
        <v>2742</v>
      </c>
      <c r="X10" s="48">
        <v>38690</v>
      </c>
      <c r="Y10" s="19"/>
      <c r="Z10" s="49"/>
    </row>
    <row r="11" spans="2:26" s="36" customFormat="1" ht="12.75" customHeight="1" x14ac:dyDescent="0.15">
      <c r="B11" s="32"/>
      <c r="C11" s="102">
        <v>22</v>
      </c>
      <c r="D11" s="16"/>
      <c r="E11" s="50">
        <v>735</v>
      </c>
      <c r="F11" s="51">
        <v>1155</v>
      </c>
      <c r="G11" s="52">
        <v>892</v>
      </c>
      <c r="H11" s="50">
        <v>123235</v>
      </c>
      <c r="I11" s="201" t="s">
        <v>110</v>
      </c>
      <c r="J11" s="201" t="s">
        <v>110</v>
      </c>
      <c r="K11" s="201" t="s">
        <v>110</v>
      </c>
      <c r="L11" s="201" t="s">
        <v>110</v>
      </c>
      <c r="M11" s="52">
        <v>2415</v>
      </c>
      <c r="N11" s="50">
        <v>3150</v>
      </c>
      <c r="O11" s="50">
        <v>2711</v>
      </c>
      <c r="P11" s="50">
        <v>28410</v>
      </c>
      <c r="Q11" s="50">
        <v>2100</v>
      </c>
      <c r="R11" s="50">
        <v>2625</v>
      </c>
      <c r="S11" s="50">
        <v>2364</v>
      </c>
      <c r="T11" s="50">
        <v>18937</v>
      </c>
      <c r="U11" s="51">
        <v>2520</v>
      </c>
      <c r="V11" s="52">
        <v>3255</v>
      </c>
      <c r="W11" s="50">
        <v>2759</v>
      </c>
      <c r="X11" s="52">
        <v>40637</v>
      </c>
      <c r="Y11" s="19"/>
      <c r="Z11" s="49"/>
    </row>
    <row r="12" spans="2:26" s="36" customFormat="1" ht="12.75" customHeight="1" x14ac:dyDescent="0.15">
      <c r="B12" s="31" t="s">
        <v>170</v>
      </c>
      <c r="C12" s="101">
        <v>5</v>
      </c>
      <c r="D12" s="15" t="s">
        <v>165</v>
      </c>
      <c r="E12" s="47">
        <v>893</v>
      </c>
      <c r="F12" s="48">
        <v>1155</v>
      </c>
      <c r="G12" s="69">
        <v>973</v>
      </c>
      <c r="H12" s="48">
        <v>7546</v>
      </c>
      <c r="I12" s="205" t="s">
        <v>110</v>
      </c>
      <c r="J12" s="200" t="s">
        <v>110</v>
      </c>
      <c r="K12" s="208" t="s">
        <v>110</v>
      </c>
      <c r="L12" s="200" t="s">
        <v>110</v>
      </c>
      <c r="M12" s="47">
        <v>2625</v>
      </c>
      <c r="N12" s="48">
        <v>2993</v>
      </c>
      <c r="O12" s="69">
        <v>2786</v>
      </c>
      <c r="P12" s="48">
        <v>1698</v>
      </c>
      <c r="Q12" s="205" t="s">
        <v>110</v>
      </c>
      <c r="R12" s="200" t="s">
        <v>110</v>
      </c>
      <c r="S12" s="208" t="s">
        <v>110</v>
      </c>
      <c r="T12" s="48">
        <v>1948</v>
      </c>
      <c r="U12" s="205" t="s">
        <v>110</v>
      </c>
      <c r="V12" s="200" t="s">
        <v>110</v>
      </c>
      <c r="W12" s="208" t="s">
        <v>110</v>
      </c>
      <c r="X12" s="48">
        <v>2026</v>
      </c>
      <c r="Z12" s="30"/>
    </row>
    <row r="13" spans="2:26" s="36" customFormat="1" ht="12.75" customHeight="1" x14ac:dyDescent="0.15">
      <c r="B13" s="31"/>
      <c r="C13" s="101">
        <v>6</v>
      </c>
      <c r="D13" s="15"/>
      <c r="E13" s="47">
        <v>852</v>
      </c>
      <c r="F13" s="48">
        <v>1103</v>
      </c>
      <c r="G13" s="69">
        <v>906</v>
      </c>
      <c r="H13" s="48">
        <v>10821</v>
      </c>
      <c r="I13" s="205" t="s">
        <v>110</v>
      </c>
      <c r="J13" s="200" t="s">
        <v>110</v>
      </c>
      <c r="K13" s="208" t="s">
        <v>110</v>
      </c>
      <c r="L13" s="200" t="s">
        <v>110</v>
      </c>
      <c r="M13" s="47">
        <v>2573</v>
      </c>
      <c r="N13" s="48">
        <v>2993</v>
      </c>
      <c r="O13" s="69">
        <v>2676</v>
      </c>
      <c r="P13" s="48">
        <v>1918</v>
      </c>
      <c r="Q13" s="47">
        <v>2279</v>
      </c>
      <c r="R13" s="48">
        <v>2625</v>
      </c>
      <c r="S13" s="49">
        <v>2333</v>
      </c>
      <c r="T13" s="48">
        <v>2641</v>
      </c>
      <c r="U13" s="47">
        <v>2783</v>
      </c>
      <c r="V13" s="48">
        <v>3150</v>
      </c>
      <c r="W13" s="49">
        <v>2868</v>
      </c>
      <c r="X13" s="48">
        <v>4518</v>
      </c>
      <c r="Z13" s="30"/>
    </row>
    <row r="14" spans="2:26" ht="12.75" customHeight="1" x14ac:dyDescent="0.15">
      <c r="B14" s="31"/>
      <c r="C14" s="101">
        <v>7</v>
      </c>
      <c r="D14" s="15"/>
      <c r="E14" s="47">
        <v>819</v>
      </c>
      <c r="F14" s="48">
        <v>1050</v>
      </c>
      <c r="G14" s="69">
        <v>909</v>
      </c>
      <c r="H14" s="48">
        <v>9332</v>
      </c>
      <c r="I14" s="205" t="s">
        <v>110</v>
      </c>
      <c r="J14" s="200" t="s">
        <v>110</v>
      </c>
      <c r="K14" s="208" t="s">
        <v>110</v>
      </c>
      <c r="L14" s="200" t="s">
        <v>110</v>
      </c>
      <c r="M14" s="47">
        <v>2520</v>
      </c>
      <c r="N14" s="48">
        <v>2940</v>
      </c>
      <c r="O14" s="69">
        <v>2684</v>
      </c>
      <c r="P14" s="48">
        <v>1691</v>
      </c>
      <c r="Q14" s="47">
        <v>2100</v>
      </c>
      <c r="R14" s="48">
        <v>2415</v>
      </c>
      <c r="S14" s="49">
        <v>2341</v>
      </c>
      <c r="T14" s="48">
        <v>1132</v>
      </c>
      <c r="U14" s="47">
        <v>2835</v>
      </c>
      <c r="V14" s="48">
        <v>3150</v>
      </c>
      <c r="W14" s="49">
        <v>2883</v>
      </c>
      <c r="X14" s="48">
        <v>2962</v>
      </c>
      <c r="Z14" s="8"/>
    </row>
    <row r="15" spans="2:26" ht="12.75" customHeight="1" x14ac:dyDescent="0.15">
      <c r="B15" s="31"/>
      <c r="C15" s="101">
        <v>8</v>
      </c>
      <c r="D15" s="15"/>
      <c r="E15" s="47">
        <v>788</v>
      </c>
      <c r="F15" s="48">
        <v>1050</v>
      </c>
      <c r="G15" s="69">
        <v>909</v>
      </c>
      <c r="H15" s="48">
        <v>7606</v>
      </c>
      <c r="I15" s="205" t="s">
        <v>110</v>
      </c>
      <c r="J15" s="200" t="s">
        <v>110</v>
      </c>
      <c r="K15" s="208" t="s">
        <v>110</v>
      </c>
      <c r="L15" s="200" t="s">
        <v>110</v>
      </c>
      <c r="M15" s="47">
        <v>2520</v>
      </c>
      <c r="N15" s="48">
        <v>2940</v>
      </c>
      <c r="O15" s="69">
        <v>2789</v>
      </c>
      <c r="P15" s="48">
        <v>1343</v>
      </c>
      <c r="Q15" s="47">
        <v>2232</v>
      </c>
      <c r="R15" s="48">
        <v>2415</v>
      </c>
      <c r="S15" s="49">
        <v>2335</v>
      </c>
      <c r="T15" s="48">
        <v>1486</v>
      </c>
      <c r="U15" s="47">
        <v>2835</v>
      </c>
      <c r="V15" s="48">
        <v>3255</v>
      </c>
      <c r="W15" s="49">
        <v>2921</v>
      </c>
      <c r="X15" s="48">
        <v>2673</v>
      </c>
      <c r="Z15" s="8"/>
    </row>
    <row r="16" spans="2:26" ht="12.75" customHeight="1" x14ac:dyDescent="0.15">
      <c r="B16" s="31"/>
      <c r="C16" s="101">
        <v>9</v>
      </c>
      <c r="D16" s="15"/>
      <c r="E16" s="47">
        <v>788</v>
      </c>
      <c r="F16" s="48">
        <v>998</v>
      </c>
      <c r="G16" s="69">
        <v>882</v>
      </c>
      <c r="H16" s="48">
        <v>12913</v>
      </c>
      <c r="I16" s="205" t="s">
        <v>110</v>
      </c>
      <c r="J16" s="200" t="s">
        <v>110</v>
      </c>
      <c r="K16" s="208" t="s">
        <v>110</v>
      </c>
      <c r="L16" s="200" t="s">
        <v>110</v>
      </c>
      <c r="M16" s="47">
        <v>2520</v>
      </c>
      <c r="N16" s="48">
        <v>2940</v>
      </c>
      <c r="O16" s="69">
        <v>2799</v>
      </c>
      <c r="P16" s="48">
        <v>2219</v>
      </c>
      <c r="Q16" s="47">
        <v>2310</v>
      </c>
      <c r="R16" s="48">
        <v>2465</v>
      </c>
      <c r="S16" s="49">
        <v>2370</v>
      </c>
      <c r="T16" s="48">
        <v>1333</v>
      </c>
      <c r="U16" s="47">
        <v>2835</v>
      </c>
      <c r="V16" s="48">
        <v>3150</v>
      </c>
      <c r="W16" s="49">
        <v>2913</v>
      </c>
      <c r="X16" s="48">
        <v>3698</v>
      </c>
    </row>
    <row r="17" spans="2:25" ht="12.75" customHeight="1" x14ac:dyDescent="0.15">
      <c r="B17" s="31"/>
      <c r="C17" s="101">
        <v>10</v>
      </c>
      <c r="D17" s="15"/>
      <c r="E17" s="48">
        <v>735</v>
      </c>
      <c r="F17" s="48">
        <v>997.5</v>
      </c>
      <c r="G17" s="48">
        <v>812.99823088663788</v>
      </c>
      <c r="H17" s="48">
        <v>13488.2</v>
      </c>
      <c r="I17" s="200">
        <v>0</v>
      </c>
      <c r="J17" s="200">
        <v>0</v>
      </c>
      <c r="K17" s="200">
        <v>0</v>
      </c>
      <c r="L17" s="200">
        <v>0</v>
      </c>
      <c r="M17" s="48">
        <v>2520</v>
      </c>
      <c r="N17" s="48">
        <v>2940</v>
      </c>
      <c r="O17" s="48">
        <v>2726.1337153113327</v>
      </c>
      <c r="P17" s="48">
        <v>3042.2</v>
      </c>
      <c r="Q17" s="48">
        <v>2415</v>
      </c>
      <c r="R17" s="48">
        <v>2625</v>
      </c>
      <c r="S17" s="48">
        <v>2452.8161953727499</v>
      </c>
      <c r="T17" s="48">
        <v>1088.5</v>
      </c>
      <c r="U17" s="48">
        <v>2835</v>
      </c>
      <c r="V17" s="48">
        <v>3150</v>
      </c>
      <c r="W17" s="48">
        <v>2886.7676547515262</v>
      </c>
      <c r="X17" s="48">
        <v>2785.4</v>
      </c>
    </row>
    <row r="18" spans="2:25" ht="12.75" customHeight="1" x14ac:dyDescent="0.15">
      <c r="B18" s="31"/>
      <c r="C18" s="101">
        <v>11</v>
      </c>
      <c r="D18" s="15"/>
      <c r="E18" s="48">
        <v>787.5</v>
      </c>
      <c r="F18" s="48">
        <v>997.5</v>
      </c>
      <c r="G18" s="48">
        <v>834.27792526036342</v>
      </c>
      <c r="H18" s="48">
        <v>10815</v>
      </c>
      <c r="I18" s="200">
        <v>0</v>
      </c>
      <c r="J18" s="200">
        <v>0</v>
      </c>
      <c r="K18" s="200">
        <v>0</v>
      </c>
      <c r="L18" s="200">
        <v>0</v>
      </c>
      <c r="M18" s="48">
        <v>2625</v>
      </c>
      <c r="N18" s="48">
        <v>2940</v>
      </c>
      <c r="O18" s="48">
        <v>2801.7767888928443</v>
      </c>
      <c r="P18" s="48">
        <v>4592.8</v>
      </c>
      <c r="Q18" s="48">
        <v>2307.9</v>
      </c>
      <c r="R18" s="48">
        <v>2520</v>
      </c>
      <c r="S18" s="48">
        <v>2411.7877558221599</v>
      </c>
      <c r="T18" s="48">
        <v>1216.5999999999999</v>
      </c>
      <c r="U18" s="48">
        <v>2677.5</v>
      </c>
      <c r="V18" s="48">
        <v>3150</v>
      </c>
      <c r="W18" s="48">
        <v>2783.062787136294</v>
      </c>
      <c r="X18" s="48">
        <v>3479.8</v>
      </c>
    </row>
    <row r="19" spans="2:25" ht="12.75" customHeight="1" x14ac:dyDescent="0.15">
      <c r="B19" s="31"/>
      <c r="C19" s="101">
        <v>12</v>
      </c>
      <c r="D19" s="15"/>
      <c r="E19" s="48">
        <v>787.5</v>
      </c>
      <c r="F19" s="48">
        <v>998</v>
      </c>
      <c r="G19" s="48">
        <v>872</v>
      </c>
      <c r="H19" s="48">
        <v>12621.2</v>
      </c>
      <c r="I19" s="200">
        <v>0</v>
      </c>
      <c r="J19" s="200">
        <v>0</v>
      </c>
      <c r="K19" s="200">
        <v>0</v>
      </c>
      <c r="L19" s="200">
        <v>0</v>
      </c>
      <c r="M19" s="48">
        <v>2625</v>
      </c>
      <c r="N19" s="48">
        <v>3150</v>
      </c>
      <c r="O19" s="48">
        <v>2760</v>
      </c>
      <c r="P19" s="48">
        <v>3790.2</v>
      </c>
      <c r="Q19" s="48">
        <v>2415</v>
      </c>
      <c r="R19" s="48">
        <v>2625</v>
      </c>
      <c r="S19" s="48">
        <v>2556</v>
      </c>
      <c r="T19" s="48">
        <v>1623</v>
      </c>
      <c r="U19" s="48">
        <v>2730</v>
      </c>
      <c r="V19" s="48">
        <v>3014</v>
      </c>
      <c r="W19" s="48">
        <v>2911</v>
      </c>
      <c r="X19" s="69">
        <v>4028.1</v>
      </c>
    </row>
    <row r="20" spans="2:25" ht="12.75" customHeight="1" x14ac:dyDescent="0.15">
      <c r="B20" s="31">
        <v>23</v>
      </c>
      <c r="C20" s="101">
        <v>1</v>
      </c>
      <c r="D20" s="15" t="s">
        <v>165</v>
      </c>
      <c r="E20" s="48">
        <v>787.5</v>
      </c>
      <c r="F20" s="48">
        <v>997.5</v>
      </c>
      <c r="G20" s="48">
        <v>855.18941618700831</v>
      </c>
      <c r="H20" s="48">
        <v>10896.2</v>
      </c>
      <c r="I20" s="200">
        <v>0</v>
      </c>
      <c r="J20" s="200">
        <v>0</v>
      </c>
      <c r="K20" s="200">
        <v>0</v>
      </c>
      <c r="L20" s="200">
        <v>0</v>
      </c>
      <c r="M20" s="48">
        <v>2415</v>
      </c>
      <c r="N20" s="48">
        <v>2940</v>
      </c>
      <c r="O20" s="48">
        <v>2601.9029679356931</v>
      </c>
      <c r="P20" s="48">
        <v>4083</v>
      </c>
      <c r="Q20" s="48">
        <v>2152.5</v>
      </c>
      <c r="R20" s="48">
        <v>2625</v>
      </c>
      <c r="S20" s="48">
        <v>2509.5000000000005</v>
      </c>
      <c r="T20" s="48">
        <v>1323.6</v>
      </c>
      <c r="U20" s="48">
        <v>2730</v>
      </c>
      <c r="V20" s="48">
        <v>3012.4500000000003</v>
      </c>
      <c r="W20" s="48">
        <v>2775.5981452859355</v>
      </c>
      <c r="X20" s="69">
        <v>2825.3</v>
      </c>
    </row>
    <row r="21" spans="2:25" ht="12.75" customHeight="1" x14ac:dyDescent="0.15">
      <c r="B21" s="31"/>
      <c r="C21" s="101">
        <v>2</v>
      </c>
      <c r="D21" s="15"/>
      <c r="E21" s="48">
        <v>845.25</v>
      </c>
      <c r="F21" s="48">
        <v>997.5</v>
      </c>
      <c r="G21" s="48">
        <v>887.38997854734919</v>
      </c>
      <c r="H21" s="48">
        <v>12001.3</v>
      </c>
      <c r="I21" s="200">
        <v>0</v>
      </c>
      <c r="J21" s="200">
        <v>0</v>
      </c>
      <c r="K21" s="200">
        <v>0</v>
      </c>
      <c r="L21" s="200">
        <v>0</v>
      </c>
      <c r="M21" s="48">
        <v>2310</v>
      </c>
      <c r="N21" s="48">
        <v>2992.5</v>
      </c>
      <c r="O21" s="48">
        <v>2488.6610878661081</v>
      </c>
      <c r="P21" s="48">
        <v>2442.6</v>
      </c>
      <c r="Q21" s="48">
        <v>1995</v>
      </c>
      <c r="R21" s="48">
        <v>2625</v>
      </c>
      <c r="S21" s="48">
        <v>2532.4638700290984</v>
      </c>
      <c r="T21" s="48">
        <v>1012.7</v>
      </c>
      <c r="U21" s="48">
        <v>2730</v>
      </c>
      <c r="V21" s="48">
        <v>3150</v>
      </c>
      <c r="W21" s="48">
        <v>2938.2684696569918</v>
      </c>
      <c r="X21" s="69">
        <v>2649.9</v>
      </c>
    </row>
    <row r="22" spans="2:25" ht="12.75" customHeight="1" x14ac:dyDescent="0.15">
      <c r="B22" s="31"/>
      <c r="C22" s="101">
        <v>3</v>
      </c>
      <c r="D22" s="15"/>
      <c r="E22" s="48">
        <v>997.5</v>
      </c>
      <c r="F22" s="48">
        <v>1050</v>
      </c>
      <c r="G22" s="48">
        <v>1013.1130790190737</v>
      </c>
      <c r="H22" s="69">
        <v>9933</v>
      </c>
      <c r="I22" s="200">
        <v>0</v>
      </c>
      <c r="J22" s="200">
        <v>0</v>
      </c>
      <c r="K22" s="200">
        <v>0</v>
      </c>
      <c r="L22" s="200">
        <v>0</v>
      </c>
      <c r="M22" s="48">
        <v>2310</v>
      </c>
      <c r="N22" s="48">
        <v>2940</v>
      </c>
      <c r="O22" s="48">
        <v>2495.2398904043825</v>
      </c>
      <c r="P22" s="48">
        <v>2778.7</v>
      </c>
      <c r="Q22" s="48">
        <v>2100</v>
      </c>
      <c r="R22" s="48">
        <v>2625</v>
      </c>
      <c r="S22" s="48">
        <v>2452.5224069898527</v>
      </c>
      <c r="T22" s="48">
        <v>1357.4</v>
      </c>
      <c r="U22" s="48">
        <v>3028.2000000000003</v>
      </c>
      <c r="V22" s="48">
        <v>3150</v>
      </c>
      <c r="W22" s="48">
        <v>3098.2448347107429</v>
      </c>
      <c r="X22" s="69">
        <v>4091.3</v>
      </c>
    </row>
    <row r="23" spans="2:25" ht="12.75" customHeight="1" x14ac:dyDescent="0.15">
      <c r="B23" s="31"/>
      <c r="C23" s="101">
        <v>4</v>
      </c>
      <c r="D23" s="15"/>
      <c r="E23" s="48">
        <v>892.5</v>
      </c>
      <c r="F23" s="48">
        <v>1029</v>
      </c>
      <c r="G23" s="48">
        <v>990.81818181818176</v>
      </c>
      <c r="H23" s="48">
        <v>8360.6</v>
      </c>
      <c r="I23" s="200">
        <v>0</v>
      </c>
      <c r="J23" s="200">
        <v>0</v>
      </c>
      <c r="K23" s="200">
        <v>0</v>
      </c>
      <c r="L23" s="200">
        <v>0</v>
      </c>
      <c r="M23" s="48">
        <v>2310</v>
      </c>
      <c r="N23" s="48">
        <v>2940</v>
      </c>
      <c r="O23" s="48">
        <v>2468.7593192868735</v>
      </c>
      <c r="P23" s="48">
        <v>3914.3</v>
      </c>
      <c r="Q23" s="48">
        <v>1995</v>
      </c>
      <c r="R23" s="48">
        <v>2625</v>
      </c>
      <c r="S23" s="48">
        <v>2380.7490530303025</v>
      </c>
      <c r="T23" s="48">
        <v>1636.6</v>
      </c>
      <c r="U23" s="48">
        <v>3016.65</v>
      </c>
      <c r="V23" s="48">
        <v>3150</v>
      </c>
      <c r="W23" s="48">
        <v>3070.4959731543631</v>
      </c>
      <c r="X23" s="69">
        <v>4233.8999999999996</v>
      </c>
    </row>
    <row r="24" spans="2:25" ht="12.75" customHeight="1" x14ac:dyDescent="0.15">
      <c r="B24" s="32"/>
      <c r="C24" s="102">
        <v>5</v>
      </c>
      <c r="D24" s="16"/>
      <c r="E24" s="50">
        <v>892.5</v>
      </c>
      <c r="F24" s="50">
        <v>1050</v>
      </c>
      <c r="G24" s="50">
        <v>985.87992013690791</v>
      </c>
      <c r="H24" s="50">
        <v>9587</v>
      </c>
      <c r="I24" s="201">
        <v>0</v>
      </c>
      <c r="J24" s="201">
        <v>0</v>
      </c>
      <c r="K24" s="201">
        <v>0</v>
      </c>
      <c r="L24" s="201">
        <v>0</v>
      </c>
      <c r="M24" s="50">
        <v>2310</v>
      </c>
      <c r="N24" s="50">
        <v>2940</v>
      </c>
      <c r="O24" s="50">
        <v>2508.0655737704956</v>
      </c>
      <c r="P24" s="50">
        <v>3912</v>
      </c>
      <c r="Q24" s="50">
        <v>2100</v>
      </c>
      <c r="R24" s="50">
        <v>2625</v>
      </c>
      <c r="S24" s="50">
        <v>2481.4572091062396</v>
      </c>
      <c r="T24" s="50">
        <v>2159.3000000000002</v>
      </c>
      <c r="U24" s="50">
        <v>2730</v>
      </c>
      <c r="V24" s="50">
        <v>3016.65</v>
      </c>
      <c r="W24" s="50">
        <v>2836.0920484010371</v>
      </c>
      <c r="X24" s="52">
        <v>5189.3</v>
      </c>
    </row>
    <row r="25" spans="2:25" ht="12.75" customHeight="1" x14ac:dyDescent="0.15">
      <c r="B25" s="117"/>
      <c r="C25" s="79" t="s">
        <v>60</v>
      </c>
      <c r="D25" s="175"/>
      <c r="E25" s="174" t="s">
        <v>75</v>
      </c>
      <c r="F25" s="179"/>
      <c r="G25" s="179"/>
      <c r="H25" s="180"/>
      <c r="I25" s="182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8"/>
    </row>
    <row r="26" spans="2:25" ht="12.75" customHeight="1" x14ac:dyDescent="0.15">
      <c r="B26" s="44" t="s">
        <v>137</v>
      </c>
      <c r="C26" s="115"/>
      <c r="D26" s="112"/>
      <c r="E26" s="9" t="s">
        <v>1</v>
      </c>
      <c r="F26" s="10" t="s">
        <v>2</v>
      </c>
      <c r="G26" s="11" t="s">
        <v>3</v>
      </c>
      <c r="H26" s="10" t="s">
        <v>5</v>
      </c>
      <c r="I26" s="7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spans="2:25" ht="12.75" customHeight="1" x14ac:dyDescent="0.15">
      <c r="B27" s="5"/>
      <c r="C27" s="6"/>
      <c r="D27" s="16"/>
      <c r="E27" s="12"/>
      <c r="F27" s="13"/>
      <c r="G27" s="14" t="s">
        <v>4</v>
      </c>
      <c r="H27" s="13"/>
      <c r="I27" s="7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spans="2:25" ht="12.75" customHeight="1" x14ac:dyDescent="0.15">
      <c r="B28" s="31" t="s">
        <v>58</v>
      </c>
      <c r="C28" s="101">
        <v>19</v>
      </c>
      <c r="D28" s="19" t="s">
        <v>59</v>
      </c>
      <c r="E28" s="47">
        <v>998</v>
      </c>
      <c r="F28" s="48">
        <v>1380</v>
      </c>
      <c r="G28" s="49">
        <v>1184</v>
      </c>
      <c r="H28" s="48">
        <v>635867</v>
      </c>
      <c r="I28" s="47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8"/>
    </row>
    <row r="29" spans="2:25" ht="12.75" customHeight="1" x14ac:dyDescent="0.15">
      <c r="B29" s="31"/>
      <c r="C29" s="101">
        <v>20</v>
      </c>
      <c r="D29" s="8"/>
      <c r="E29" s="47">
        <v>977</v>
      </c>
      <c r="F29" s="48">
        <v>1418</v>
      </c>
      <c r="G29" s="49">
        <v>1197</v>
      </c>
      <c r="H29" s="48">
        <v>649851</v>
      </c>
      <c r="I29" s="47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8"/>
    </row>
    <row r="30" spans="2:25" ht="12.75" customHeight="1" x14ac:dyDescent="0.15">
      <c r="B30" s="31"/>
      <c r="C30" s="101">
        <v>21</v>
      </c>
      <c r="D30" s="8"/>
      <c r="E30" s="47">
        <v>1050</v>
      </c>
      <c r="F30" s="48">
        <v>1433</v>
      </c>
      <c r="G30" s="49">
        <v>1187</v>
      </c>
      <c r="H30" s="48">
        <v>552202</v>
      </c>
      <c r="I30" s="47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8"/>
    </row>
    <row r="31" spans="2:25" ht="12.75" customHeight="1" x14ac:dyDescent="0.15">
      <c r="B31" s="32"/>
      <c r="C31" s="102">
        <v>22</v>
      </c>
      <c r="D31" s="16"/>
      <c r="E31" s="50">
        <v>945</v>
      </c>
      <c r="F31" s="50">
        <v>1365</v>
      </c>
      <c r="G31" s="50">
        <v>1134</v>
      </c>
      <c r="H31" s="52">
        <v>518484</v>
      </c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8"/>
    </row>
    <row r="32" spans="2:25" ht="12.75" customHeight="1" x14ac:dyDescent="0.15">
      <c r="B32" s="31" t="s">
        <v>170</v>
      </c>
      <c r="C32" s="101">
        <v>5</v>
      </c>
      <c r="D32" s="15" t="s">
        <v>165</v>
      </c>
      <c r="E32" s="47">
        <v>1155</v>
      </c>
      <c r="F32" s="48">
        <v>1365</v>
      </c>
      <c r="G32" s="49">
        <v>1205</v>
      </c>
      <c r="H32" s="48">
        <v>57622</v>
      </c>
      <c r="I32" s="47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8"/>
    </row>
    <row r="33" spans="2:25" ht="12.75" customHeight="1" x14ac:dyDescent="0.15">
      <c r="B33" s="31"/>
      <c r="C33" s="101">
        <v>6</v>
      </c>
      <c r="D33" s="15"/>
      <c r="E33" s="47">
        <v>1050</v>
      </c>
      <c r="F33" s="48">
        <v>1313</v>
      </c>
      <c r="G33" s="69">
        <v>1143</v>
      </c>
      <c r="H33" s="48">
        <v>57194</v>
      </c>
      <c r="I33" s="47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8"/>
    </row>
    <row r="34" spans="2:25" ht="12.75" customHeight="1" x14ac:dyDescent="0.15">
      <c r="B34" s="31"/>
      <c r="C34" s="101">
        <v>7</v>
      </c>
      <c r="D34" s="15"/>
      <c r="E34" s="47">
        <v>998</v>
      </c>
      <c r="F34" s="48">
        <v>1239</v>
      </c>
      <c r="G34" s="69">
        <v>1133</v>
      </c>
      <c r="H34" s="48">
        <v>40009</v>
      </c>
      <c r="I34" s="47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8"/>
    </row>
    <row r="35" spans="2:25" ht="12.75" customHeight="1" x14ac:dyDescent="0.15">
      <c r="B35" s="31"/>
      <c r="C35" s="101">
        <v>8</v>
      </c>
      <c r="D35" s="15"/>
      <c r="E35" s="47">
        <v>958</v>
      </c>
      <c r="F35" s="48">
        <v>1155</v>
      </c>
      <c r="G35" s="69">
        <v>1109</v>
      </c>
      <c r="H35" s="48">
        <v>41503</v>
      </c>
      <c r="I35" s="47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8"/>
    </row>
    <row r="36" spans="2:25" ht="12.75" customHeight="1" x14ac:dyDescent="0.15">
      <c r="B36" s="31"/>
      <c r="C36" s="101">
        <v>9</v>
      </c>
      <c r="D36" s="15"/>
      <c r="E36" s="47">
        <v>998</v>
      </c>
      <c r="F36" s="48">
        <v>1208</v>
      </c>
      <c r="G36" s="69">
        <v>1135</v>
      </c>
      <c r="H36" s="48">
        <v>35580</v>
      </c>
      <c r="I36" s="47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8"/>
    </row>
    <row r="37" spans="2:25" ht="12.75" customHeight="1" x14ac:dyDescent="0.15">
      <c r="B37" s="31"/>
      <c r="C37" s="101">
        <v>10</v>
      </c>
      <c r="D37" s="15"/>
      <c r="E37" s="48">
        <v>945</v>
      </c>
      <c r="F37" s="48">
        <v>1207.5</v>
      </c>
      <c r="G37" s="69">
        <v>1122.5028145660401</v>
      </c>
      <c r="H37" s="48">
        <v>36337.599999999999</v>
      </c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8"/>
    </row>
    <row r="38" spans="2:25" ht="12.75" customHeight="1" x14ac:dyDescent="0.15">
      <c r="B38" s="31"/>
      <c r="C38" s="101">
        <v>11</v>
      </c>
      <c r="D38" s="15"/>
      <c r="E38" s="48">
        <v>997.5</v>
      </c>
      <c r="F38" s="48">
        <v>1265.25</v>
      </c>
      <c r="G38" s="48">
        <v>1122.5264120875875</v>
      </c>
      <c r="H38" s="48">
        <v>47662.3</v>
      </c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8"/>
    </row>
    <row r="39" spans="2:25" ht="12.75" customHeight="1" x14ac:dyDescent="0.15">
      <c r="B39" s="31"/>
      <c r="C39" s="101">
        <v>12</v>
      </c>
      <c r="D39" s="15"/>
      <c r="E39" s="48">
        <v>1050</v>
      </c>
      <c r="F39" s="48">
        <v>1283.1000000000001</v>
      </c>
      <c r="G39" s="48">
        <v>1133.7685816400817</v>
      </c>
      <c r="H39" s="69">
        <v>41894.6</v>
      </c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8"/>
    </row>
    <row r="40" spans="2:25" ht="12.75" customHeight="1" x14ac:dyDescent="0.15">
      <c r="B40" s="31">
        <v>23</v>
      </c>
      <c r="C40" s="101">
        <v>1</v>
      </c>
      <c r="D40" s="15" t="s">
        <v>165</v>
      </c>
      <c r="E40" s="48">
        <v>997.5</v>
      </c>
      <c r="F40" s="48">
        <v>1249.5</v>
      </c>
      <c r="G40" s="48">
        <v>1140.1399411085788</v>
      </c>
      <c r="H40" s="48">
        <v>34596.9</v>
      </c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8"/>
    </row>
    <row r="41" spans="2:25" ht="12.75" customHeight="1" x14ac:dyDescent="0.15">
      <c r="B41" s="31"/>
      <c r="C41" s="101">
        <v>2</v>
      </c>
      <c r="D41" s="15"/>
      <c r="E41" s="48">
        <v>1000.6500000000001</v>
      </c>
      <c r="F41" s="48">
        <v>1253.7</v>
      </c>
      <c r="G41" s="48">
        <v>1097.6661849918082</v>
      </c>
      <c r="H41" s="69">
        <v>37990.300000000003</v>
      </c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8"/>
    </row>
    <row r="42" spans="2:25" ht="12.75" customHeight="1" x14ac:dyDescent="0.15">
      <c r="B42" s="31"/>
      <c r="C42" s="101">
        <v>3</v>
      </c>
      <c r="D42" s="15"/>
      <c r="E42" s="48">
        <v>1050</v>
      </c>
      <c r="F42" s="48">
        <v>1212.75</v>
      </c>
      <c r="G42" s="48">
        <v>1124.1275556088494</v>
      </c>
      <c r="H42" s="48">
        <v>48628.4</v>
      </c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8"/>
    </row>
    <row r="43" spans="2:25" ht="12.75" customHeight="1" x14ac:dyDescent="0.15">
      <c r="B43" s="31"/>
      <c r="C43" s="101">
        <v>4</v>
      </c>
      <c r="D43" s="15"/>
      <c r="E43" s="48">
        <v>997.5</v>
      </c>
      <c r="F43" s="48">
        <v>1251.6000000000001</v>
      </c>
      <c r="G43" s="48">
        <v>1090.7892302280582</v>
      </c>
      <c r="H43" s="69">
        <v>43542.6</v>
      </c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8"/>
    </row>
    <row r="44" spans="2:25" ht="12.75" customHeight="1" x14ac:dyDescent="0.15">
      <c r="B44" s="32"/>
      <c r="C44" s="102">
        <v>5</v>
      </c>
      <c r="D44" s="16"/>
      <c r="E44" s="50">
        <v>1050</v>
      </c>
      <c r="F44" s="50">
        <v>1260</v>
      </c>
      <c r="G44" s="50">
        <v>1124.0551305296049</v>
      </c>
      <c r="H44" s="52">
        <v>59000.3</v>
      </c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8"/>
    </row>
    <row r="45" spans="2:25" ht="3.75" customHeight="1" x14ac:dyDescent="0.15"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</sheetData>
  <phoneticPr fontId="8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A43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36" customWidth="1"/>
    <col min="2" max="2" width="5.25" style="36" customWidth="1"/>
    <col min="3" max="3" width="2.75" style="36" customWidth="1"/>
    <col min="4" max="5" width="5.5" style="36" customWidth="1"/>
    <col min="6" max="7" width="5.875" style="36" customWidth="1"/>
    <col min="8" max="8" width="8.125" style="36" customWidth="1"/>
    <col min="9" max="9" width="5.375" style="36" customWidth="1"/>
    <col min="10" max="11" width="5.875" style="36" customWidth="1"/>
    <col min="12" max="12" width="8.125" style="36" customWidth="1"/>
    <col min="13" max="13" width="5.5" style="36" customWidth="1"/>
    <col min="14" max="15" width="5.875" style="36" customWidth="1"/>
    <col min="16" max="16" width="8.125" style="36" customWidth="1"/>
    <col min="17" max="17" width="5.5" style="36" customWidth="1"/>
    <col min="18" max="19" width="5.875" style="36" customWidth="1"/>
    <col min="20" max="20" width="8.125" style="36" customWidth="1"/>
    <col min="21" max="21" width="5.375" style="36" customWidth="1"/>
    <col min="22" max="23" width="5.875" style="36" customWidth="1"/>
    <col min="24" max="24" width="8.125" style="36" customWidth="1"/>
    <col min="25" max="16384" width="7.5" style="36"/>
  </cols>
  <sheetData>
    <row r="1" spans="1:27" ht="15" customHeight="1" x14ac:dyDescent="0.15">
      <c r="A1" s="19"/>
      <c r="B1" s="108"/>
      <c r="C1" s="108"/>
      <c r="D1" s="108"/>
    </row>
    <row r="2" spans="1:27" ht="12.75" customHeight="1" x14ac:dyDescent="0.15">
      <c r="B2" s="19" t="s">
        <v>71</v>
      </c>
      <c r="C2" s="105"/>
      <c r="D2" s="105"/>
    </row>
    <row r="3" spans="1:27" ht="12.75" customHeight="1" x14ac:dyDescent="0.15">
      <c r="B3" s="105"/>
      <c r="C3" s="105"/>
      <c r="D3" s="105"/>
      <c r="X3" s="21" t="s">
        <v>0</v>
      </c>
    </row>
    <row r="4" spans="1:27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27" ht="13.5" customHeight="1" x14ac:dyDescent="0.15">
      <c r="B5" s="20"/>
      <c r="C5" s="41" t="s">
        <v>60</v>
      </c>
      <c r="D5" s="40"/>
      <c r="E5" s="70" t="s">
        <v>80</v>
      </c>
      <c r="F5" s="71"/>
      <c r="G5" s="71"/>
      <c r="H5" s="61"/>
      <c r="I5" s="70" t="s">
        <v>81</v>
      </c>
      <c r="J5" s="71"/>
      <c r="K5" s="71"/>
      <c r="L5" s="61"/>
      <c r="M5" s="70" t="s">
        <v>82</v>
      </c>
      <c r="N5" s="71"/>
      <c r="O5" s="71"/>
      <c r="P5" s="61"/>
      <c r="Q5" s="70" t="s">
        <v>83</v>
      </c>
      <c r="R5" s="71"/>
      <c r="S5" s="71"/>
      <c r="T5" s="61"/>
      <c r="U5" s="70" t="s">
        <v>84</v>
      </c>
      <c r="V5" s="71"/>
      <c r="W5" s="71"/>
      <c r="X5" s="61"/>
      <c r="Z5" s="30"/>
      <c r="AA5" s="30"/>
    </row>
    <row r="6" spans="1:27" ht="13.5" customHeight="1" x14ac:dyDescent="0.15">
      <c r="B6" s="44" t="s">
        <v>85</v>
      </c>
      <c r="C6" s="45"/>
      <c r="D6" s="46"/>
      <c r="E6" s="62" t="s">
        <v>86</v>
      </c>
      <c r="F6" s="62" t="s">
        <v>87</v>
      </c>
      <c r="G6" s="62" t="s">
        <v>88</v>
      </c>
      <c r="H6" s="62" t="s">
        <v>5</v>
      </c>
      <c r="I6" s="62" t="s">
        <v>86</v>
      </c>
      <c r="J6" s="62" t="s">
        <v>87</v>
      </c>
      <c r="K6" s="62" t="s">
        <v>88</v>
      </c>
      <c r="L6" s="62" t="s">
        <v>5</v>
      </c>
      <c r="M6" s="62" t="s">
        <v>86</v>
      </c>
      <c r="N6" s="62" t="s">
        <v>87</v>
      </c>
      <c r="O6" s="62" t="s">
        <v>88</v>
      </c>
      <c r="P6" s="62" t="s">
        <v>5</v>
      </c>
      <c r="Q6" s="62" t="s">
        <v>86</v>
      </c>
      <c r="R6" s="62" t="s">
        <v>87</v>
      </c>
      <c r="S6" s="62" t="s">
        <v>88</v>
      </c>
      <c r="T6" s="62" t="s">
        <v>5</v>
      </c>
      <c r="U6" s="62" t="s">
        <v>86</v>
      </c>
      <c r="V6" s="62" t="s">
        <v>87</v>
      </c>
      <c r="W6" s="62" t="s">
        <v>88</v>
      </c>
      <c r="X6" s="62" t="s">
        <v>5</v>
      </c>
      <c r="Z6" s="30"/>
      <c r="AA6" s="30"/>
    </row>
    <row r="7" spans="1:27" ht="13.5" customHeight="1" x14ac:dyDescent="0.15">
      <c r="B7" s="5"/>
      <c r="C7" s="6"/>
      <c r="D7" s="6"/>
      <c r="E7" s="64"/>
      <c r="F7" s="64"/>
      <c r="G7" s="64" t="s">
        <v>89</v>
      </c>
      <c r="H7" s="64"/>
      <c r="I7" s="64"/>
      <c r="J7" s="64"/>
      <c r="K7" s="64" t="s">
        <v>89</v>
      </c>
      <c r="L7" s="64"/>
      <c r="M7" s="64"/>
      <c r="N7" s="64"/>
      <c r="O7" s="64" t="s">
        <v>89</v>
      </c>
      <c r="P7" s="64"/>
      <c r="Q7" s="64"/>
      <c r="R7" s="64"/>
      <c r="S7" s="64" t="s">
        <v>89</v>
      </c>
      <c r="T7" s="64"/>
      <c r="U7" s="64"/>
      <c r="V7" s="64"/>
      <c r="W7" s="64" t="s">
        <v>89</v>
      </c>
      <c r="X7" s="64"/>
      <c r="Z7" s="30"/>
      <c r="AA7" s="30"/>
    </row>
    <row r="8" spans="1:27" ht="13.5" customHeight="1" x14ac:dyDescent="0.15">
      <c r="B8" s="31" t="s">
        <v>58</v>
      </c>
      <c r="C8" s="101">
        <v>20</v>
      </c>
      <c r="D8" s="19" t="s">
        <v>59</v>
      </c>
      <c r="E8" s="48">
        <v>1733</v>
      </c>
      <c r="F8" s="48">
        <v>3024</v>
      </c>
      <c r="G8" s="48">
        <v>2408</v>
      </c>
      <c r="H8" s="48">
        <v>375163</v>
      </c>
      <c r="I8" s="48">
        <v>1260</v>
      </c>
      <c r="J8" s="48">
        <v>1995</v>
      </c>
      <c r="K8" s="48">
        <v>1665</v>
      </c>
      <c r="L8" s="48">
        <v>403122</v>
      </c>
      <c r="M8" s="48">
        <v>840</v>
      </c>
      <c r="N8" s="48">
        <v>1680</v>
      </c>
      <c r="O8" s="48">
        <v>1314</v>
      </c>
      <c r="P8" s="48">
        <v>183390</v>
      </c>
      <c r="Q8" s="48">
        <v>4200</v>
      </c>
      <c r="R8" s="48">
        <v>5775</v>
      </c>
      <c r="S8" s="48">
        <v>4988</v>
      </c>
      <c r="T8" s="48">
        <v>73703</v>
      </c>
      <c r="U8" s="48">
        <v>3150</v>
      </c>
      <c r="V8" s="48">
        <v>5040</v>
      </c>
      <c r="W8" s="48">
        <v>4046</v>
      </c>
      <c r="X8" s="48">
        <v>230983</v>
      </c>
      <c r="Y8" s="30"/>
      <c r="Z8" s="49"/>
      <c r="AA8" s="30"/>
    </row>
    <row r="9" spans="1:27" ht="13.5" customHeight="1" x14ac:dyDescent="0.15">
      <c r="B9" s="31"/>
      <c r="C9" s="101">
        <v>21</v>
      </c>
      <c r="D9" s="8"/>
      <c r="E9" s="48">
        <v>1575</v>
      </c>
      <c r="F9" s="48">
        <v>2963</v>
      </c>
      <c r="G9" s="48">
        <v>2170</v>
      </c>
      <c r="H9" s="48">
        <v>451434</v>
      </c>
      <c r="I9" s="48">
        <v>1155</v>
      </c>
      <c r="J9" s="48">
        <v>1995</v>
      </c>
      <c r="K9" s="48">
        <v>1573</v>
      </c>
      <c r="L9" s="48">
        <v>485398</v>
      </c>
      <c r="M9" s="48">
        <v>840</v>
      </c>
      <c r="N9" s="48">
        <v>1889</v>
      </c>
      <c r="O9" s="48">
        <v>1169</v>
      </c>
      <c r="P9" s="48">
        <v>196952</v>
      </c>
      <c r="Q9" s="48">
        <v>3570</v>
      </c>
      <c r="R9" s="48">
        <v>5618</v>
      </c>
      <c r="S9" s="48">
        <v>4298</v>
      </c>
      <c r="T9" s="48">
        <v>90331</v>
      </c>
      <c r="U9" s="48">
        <v>3045</v>
      </c>
      <c r="V9" s="48">
        <v>4467</v>
      </c>
      <c r="W9" s="48">
        <v>3623</v>
      </c>
      <c r="X9" s="48">
        <v>314648</v>
      </c>
      <c r="Y9" s="30"/>
      <c r="Z9" s="49"/>
      <c r="AA9" s="30"/>
    </row>
    <row r="10" spans="1:27" ht="13.5" customHeight="1" x14ac:dyDescent="0.15">
      <c r="B10" s="32"/>
      <c r="C10" s="102">
        <v>22</v>
      </c>
      <c r="D10" s="16"/>
      <c r="E10" s="50">
        <v>1680</v>
      </c>
      <c r="F10" s="50">
        <v>3098</v>
      </c>
      <c r="G10" s="50">
        <v>2218</v>
      </c>
      <c r="H10" s="50">
        <v>447747</v>
      </c>
      <c r="I10" s="50">
        <v>1260</v>
      </c>
      <c r="J10" s="50">
        <v>2048</v>
      </c>
      <c r="K10" s="50">
        <v>1619</v>
      </c>
      <c r="L10" s="50">
        <v>450969</v>
      </c>
      <c r="M10" s="50">
        <v>893</v>
      </c>
      <c r="N10" s="50">
        <v>1575</v>
      </c>
      <c r="O10" s="50">
        <v>1226</v>
      </c>
      <c r="P10" s="50">
        <v>184632</v>
      </c>
      <c r="Q10" s="50">
        <v>3759</v>
      </c>
      <c r="R10" s="50">
        <v>5250</v>
      </c>
      <c r="S10" s="50">
        <v>4381</v>
      </c>
      <c r="T10" s="50">
        <v>81050</v>
      </c>
      <c r="U10" s="50">
        <v>3150</v>
      </c>
      <c r="V10" s="50">
        <v>4410</v>
      </c>
      <c r="W10" s="50">
        <v>3671</v>
      </c>
      <c r="X10" s="52">
        <v>325704</v>
      </c>
      <c r="Y10" s="30"/>
      <c r="Z10" s="49"/>
      <c r="AA10" s="30"/>
    </row>
    <row r="11" spans="1:27" ht="13.5" customHeight="1" x14ac:dyDescent="0.15">
      <c r="B11" s="31" t="s">
        <v>170</v>
      </c>
      <c r="C11" s="101">
        <v>5</v>
      </c>
      <c r="D11" s="15" t="s">
        <v>165</v>
      </c>
      <c r="E11" s="48">
        <v>1733</v>
      </c>
      <c r="F11" s="48">
        <v>2415</v>
      </c>
      <c r="G11" s="48">
        <v>2117</v>
      </c>
      <c r="H11" s="48">
        <v>45404</v>
      </c>
      <c r="I11" s="48">
        <v>1313</v>
      </c>
      <c r="J11" s="48">
        <v>1890</v>
      </c>
      <c r="K11" s="48">
        <v>1600</v>
      </c>
      <c r="L11" s="48">
        <v>47344</v>
      </c>
      <c r="M11" s="48">
        <v>998</v>
      </c>
      <c r="N11" s="48">
        <v>1523</v>
      </c>
      <c r="O11" s="48">
        <v>1234</v>
      </c>
      <c r="P11" s="48">
        <v>20375</v>
      </c>
      <c r="Q11" s="48">
        <v>3990</v>
      </c>
      <c r="R11" s="48">
        <v>4753</v>
      </c>
      <c r="S11" s="48">
        <v>4334</v>
      </c>
      <c r="T11" s="48">
        <v>8511</v>
      </c>
      <c r="U11" s="48">
        <v>3255</v>
      </c>
      <c r="V11" s="48">
        <v>4200</v>
      </c>
      <c r="W11" s="48">
        <v>3657</v>
      </c>
      <c r="X11" s="48">
        <v>36160</v>
      </c>
      <c r="Y11" s="30"/>
      <c r="Z11" s="49"/>
      <c r="AA11" s="30"/>
    </row>
    <row r="12" spans="1:27" ht="13.5" customHeight="1" x14ac:dyDescent="0.15">
      <c r="B12" s="31"/>
      <c r="C12" s="101">
        <v>6</v>
      </c>
      <c r="D12" s="15"/>
      <c r="E12" s="48">
        <v>1785</v>
      </c>
      <c r="F12" s="48">
        <v>2415</v>
      </c>
      <c r="G12" s="48">
        <v>2097</v>
      </c>
      <c r="H12" s="48">
        <v>35152</v>
      </c>
      <c r="I12" s="48">
        <v>1344</v>
      </c>
      <c r="J12" s="48">
        <v>1890</v>
      </c>
      <c r="K12" s="48">
        <v>1613</v>
      </c>
      <c r="L12" s="48">
        <v>31810</v>
      </c>
      <c r="M12" s="48">
        <v>998</v>
      </c>
      <c r="N12" s="48">
        <v>1491</v>
      </c>
      <c r="O12" s="48">
        <v>1189</v>
      </c>
      <c r="P12" s="48">
        <v>12521</v>
      </c>
      <c r="Q12" s="48">
        <v>3938</v>
      </c>
      <c r="R12" s="48">
        <v>4725</v>
      </c>
      <c r="S12" s="48">
        <v>4270</v>
      </c>
      <c r="T12" s="48">
        <v>6253</v>
      </c>
      <c r="U12" s="48">
        <v>3150</v>
      </c>
      <c r="V12" s="48">
        <v>4095</v>
      </c>
      <c r="W12" s="48">
        <v>3556</v>
      </c>
      <c r="X12" s="48">
        <v>22376</v>
      </c>
      <c r="Y12" s="30"/>
      <c r="Z12" s="49"/>
      <c r="AA12" s="30"/>
    </row>
    <row r="13" spans="1:27" ht="13.5" customHeight="1" x14ac:dyDescent="0.15">
      <c r="B13" s="31"/>
      <c r="C13" s="101">
        <v>7</v>
      </c>
      <c r="D13" s="15"/>
      <c r="E13" s="48">
        <v>1785</v>
      </c>
      <c r="F13" s="48">
        <v>2625</v>
      </c>
      <c r="G13" s="48">
        <v>2080</v>
      </c>
      <c r="H13" s="48">
        <v>29006</v>
      </c>
      <c r="I13" s="48">
        <v>1365</v>
      </c>
      <c r="J13" s="48">
        <v>1943</v>
      </c>
      <c r="K13" s="48">
        <v>1582</v>
      </c>
      <c r="L13" s="48">
        <v>26783</v>
      </c>
      <c r="M13" s="48">
        <v>998</v>
      </c>
      <c r="N13" s="48">
        <v>1491</v>
      </c>
      <c r="O13" s="48">
        <v>1232</v>
      </c>
      <c r="P13" s="48">
        <v>13535</v>
      </c>
      <c r="Q13" s="48">
        <v>3885</v>
      </c>
      <c r="R13" s="48">
        <v>4725</v>
      </c>
      <c r="S13" s="48">
        <v>4268</v>
      </c>
      <c r="T13" s="48">
        <v>5044</v>
      </c>
      <c r="U13" s="48">
        <v>3150</v>
      </c>
      <c r="V13" s="48">
        <v>4200</v>
      </c>
      <c r="W13" s="48">
        <v>3494</v>
      </c>
      <c r="X13" s="48">
        <v>21527</v>
      </c>
      <c r="Y13" s="30"/>
      <c r="Z13" s="30"/>
      <c r="AA13" s="30"/>
    </row>
    <row r="14" spans="1:27" ht="13.5" customHeight="1" x14ac:dyDescent="0.15">
      <c r="B14" s="31"/>
      <c r="C14" s="135">
        <v>8</v>
      </c>
      <c r="D14" s="15"/>
      <c r="E14" s="48">
        <v>1890</v>
      </c>
      <c r="F14" s="48">
        <v>2468</v>
      </c>
      <c r="G14" s="48">
        <v>2133</v>
      </c>
      <c r="H14" s="48">
        <v>49100</v>
      </c>
      <c r="I14" s="48">
        <v>1365</v>
      </c>
      <c r="J14" s="48">
        <v>1785</v>
      </c>
      <c r="K14" s="48">
        <v>1577</v>
      </c>
      <c r="L14" s="48">
        <v>41738</v>
      </c>
      <c r="M14" s="48">
        <v>1260</v>
      </c>
      <c r="N14" s="48">
        <v>1512</v>
      </c>
      <c r="O14" s="48">
        <v>1348</v>
      </c>
      <c r="P14" s="48">
        <v>17194</v>
      </c>
      <c r="Q14" s="48">
        <v>3990</v>
      </c>
      <c r="R14" s="48">
        <v>4725</v>
      </c>
      <c r="S14" s="48">
        <v>4343</v>
      </c>
      <c r="T14" s="48">
        <v>8095</v>
      </c>
      <c r="U14" s="48">
        <v>3150</v>
      </c>
      <c r="V14" s="48">
        <v>4095</v>
      </c>
      <c r="W14" s="48">
        <v>3617</v>
      </c>
      <c r="X14" s="48">
        <v>36273</v>
      </c>
      <c r="Y14" s="30"/>
      <c r="Z14" s="30"/>
      <c r="AA14" s="30"/>
    </row>
    <row r="15" spans="1:27" ht="13.5" customHeight="1" x14ac:dyDescent="0.15">
      <c r="B15" s="158"/>
      <c r="C15" s="135">
        <v>9</v>
      </c>
      <c r="D15" s="159"/>
      <c r="E15" s="48">
        <v>2100</v>
      </c>
      <c r="F15" s="48">
        <v>2730</v>
      </c>
      <c r="G15" s="48">
        <v>2260</v>
      </c>
      <c r="H15" s="48">
        <v>32200</v>
      </c>
      <c r="I15" s="48">
        <v>1470</v>
      </c>
      <c r="J15" s="48">
        <v>1890</v>
      </c>
      <c r="K15" s="48">
        <v>1612</v>
      </c>
      <c r="L15" s="48">
        <v>31379</v>
      </c>
      <c r="M15" s="48">
        <v>1155</v>
      </c>
      <c r="N15" s="48">
        <v>1491</v>
      </c>
      <c r="O15" s="48">
        <v>1324</v>
      </c>
      <c r="P15" s="48">
        <v>11875</v>
      </c>
      <c r="Q15" s="48">
        <v>4200</v>
      </c>
      <c r="R15" s="48">
        <v>4725</v>
      </c>
      <c r="S15" s="48">
        <v>4342</v>
      </c>
      <c r="T15" s="48">
        <v>6099</v>
      </c>
      <c r="U15" s="48">
        <v>3150</v>
      </c>
      <c r="V15" s="48">
        <v>4095</v>
      </c>
      <c r="W15" s="48">
        <v>3545</v>
      </c>
      <c r="X15" s="48">
        <v>25041</v>
      </c>
      <c r="Y15" s="30"/>
      <c r="Z15" s="30"/>
      <c r="AA15" s="30"/>
    </row>
    <row r="16" spans="1:27" ht="13.5" customHeight="1" x14ac:dyDescent="0.15">
      <c r="B16" s="158"/>
      <c r="C16" s="135">
        <v>10</v>
      </c>
      <c r="D16" s="159"/>
      <c r="E16" s="48">
        <v>2205</v>
      </c>
      <c r="F16" s="48">
        <v>2782.5</v>
      </c>
      <c r="G16" s="48">
        <v>2401.737627125623</v>
      </c>
      <c r="H16" s="48">
        <v>35847.100000000006</v>
      </c>
      <c r="I16" s="69">
        <v>1470</v>
      </c>
      <c r="J16" s="48">
        <v>1995</v>
      </c>
      <c r="K16" s="48">
        <v>1648.7287891336757</v>
      </c>
      <c r="L16" s="48">
        <v>34265.800000000003</v>
      </c>
      <c r="M16" s="48">
        <v>1249.5</v>
      </c>
      <c r="N16" s="48">
        <v>1522.5</v>
      </c>
      <c r="O16" s="48">
        <v>1352.9724698821378</v>
      </c>
      <c r="P16" s="48">
        <v>13989.099999999999</v>
      </c>
      <c r="Q16" s="48">
        <v>4200</v>
      </c>
      <c r="R16" s="48">
        <v>5040</v>
      </c>
      <c r="S16" s="48">
        <v>4479.2486477887369</v>
      </c>
      <c r="T16" s="48">
        <v>5997.3</v>
      </c>
      <c r="U16" s="48">
        <v>3360</v>
      </c>
      <c r="V16" s="48">
        <v>4410</v>
      </c>
      <c r="W16" s="48">
        <v>3671.2327885877494</v>
      </c>
      <c r="X16" s="48">
        <v>21771.800000000003</v>
      </c>
      <c r="Y16" s="30"/>
      <c r="Z16" s="30"/>
      <c r="AA16" s="30"/>
    </row>
    <row r="17" spans="2:27" ht="13.5" customHeight="1" x14ac:dyDescent="0.15">
      <c r="B17" s="158"/>
      <c r="C17" s="135">
        <v>11</v>
      </c>
      <c r="D17" s="159"/>
      <c r="E17" s="48">
        <v>2415</v>
      </c>
      <c r="F17" s="48">
        <v>2887.5</v>
      </c>
      <c r="G17" s="48">
        <v>2594.2756002255887</v>
      </c>
      <c r="H17" s="48">
        <v>41773.5</v>
      </c>
      <c r="I17" s="48">
        <v>1575</v>
      </c>
      <c r="J17" s="48">
        <v>2047.5</v>
      </c>
      <c r="K17" s="48">
        <v>1761.5310107808107</v>
      </c>
      <c r="L17" s="48">
        <v>43697.799999999996</v>
      </c>
      <c r="M17" s="48">
        <v>1050</v>
      </c>
      <c r="N17" s="48">
        <v>1470</v>
      </c>
      <c r="O17" s="48">
        <v>1196.4512098548175</v>
      </c>
      <c r="P17" s="48">
        <v>17495</v>
      </c>
      <c r="Q17" s="48">
        <v>4305</v>
      </c>
      <c r="R17" s="48">
        <v>5145</v>
      </c>
      <c r="S17" s="48">
        <v>4646.1188102156284</v>
      </c>
      <c r="T17" s="48">
        <v>7618.5</v>
      </c>
      <c r="U17" s="48">
        <v>3570</v>
      </c>
      <c r="V17" s="48">
        <v>4200</v>
      </c>
      <c r="W17" s="48">
        <v>3848.0011313375385</v>
      </c>
      <c r="X17" s="69">
        <v>30665.4</v>
      </c>
      <c r="Y17" s="30"/>
      <c r="Z17" s="30"/>
      <c r="AA17" s="30"/>
    </row>
    <row r="18" spans="2:27" ht="13.5" customHeight="1" x14ac:dyDescent="0.15">
      <c r="B18" s="158"/>
      <c r="C18" s="135">
        <v>12</v>
      </c>
      <c r="D18" s="159"/>
      <c r="E18" s="48">
        <v>2415</v>
      </c>
      <c r="F18" s="48">
        <v>3097.5</v>
      </c>
      <c r="G18" s="48">
        <v>2672.0284329393039</v>
      </c>
      <c r="H18" s="48">
        <v>32036</v>
      </c>
      <c r="I18" s="48">
        <v>1680</v>
      </c>
      <c r="J18" s="48">
        <v>2047.5</v>
      </c>
      <c r="K18" s="48">
        <v>1822.6226795580105</v>
      </c>
      <c r="L18" s="69">
        <v>29861</v>
      </c>
      <c r="M18" s="48">
        <v>1050</v>
      </c>
      <c r="N18" s="48">
        <v>1491</v>
      </c>
      <c r="O18" s="48">
        <v>1208.140765295469</v>
      </c>
      <c r="P18" s="48">
        <v>9541</v>
      </c>
      <c r="Q18" s="48">
        <v>4515</v>
      </c>
      <c r="R18" s="48">
        <v>5250</v>
      </c>
      <c r="S18" s="48">
        <v>4768.3287583988795</v>
      </c>
      <c r="T18" s="48">
        <v>7381</v>
      </c>
      <c r="U18" s="48">
        <v>3570</v>
      </c>
      <c r="V18" s="48">
        <v>4305</v>
      </c>
      <c r="W18" s="48">
        <v>3913.0234535930786</v>
      </c>
      <c r="X18" s="69">
        <v>25690</v>
      </c>
      <c r="Y18" s="30"/>
    </row>
    <row r="19" spans="2:27" ht="13.5" customHeight="1" x14ac:dyDescent="0.15">
      <c r="B19" s="158" t="s">
        <v>164</v>
      </c>
      <c r="C19" s="135">
        <v>1</v>
      </c>
      <c r="D19" s="159" t="s">
        <v>165</v>
      </c>
      <c r="E19" s="48">
        <v>2100</v>
      </c>
      <c r="F19" s="48">
        <v>2625</v>
      </c>
      <c r="G19" s="69">
        <v>2457.9844865691939</v>
      </c>
      <c r="H19" s="48">
        <v>36470.800000000003</v>
      </c>
      <c r="I19" s="48">
        <v>1575</v>
      </c>
      <c r="J19" s="48">
        <v>1942.5</v>
      </c>
      <c r="K19" s="48">
        <v>1761.5152534262652</v>
      </c>
      <c r="L19" s="48">
        <v>40998.400000000001</v>
      </c>
      <c r="M19" s="48">
        <v>945</v>
      </c>
      <c r="N19" s="48">
        <v>1417.5</v>
      </c>
      <c r="O19" s="48">
        <v>1156.6188870952428</v>
      </c>
      <c r="P19" s="48">
        <v>11966.9</v>
      </c>
      <c r="Q19" s="48">
        <v>4200</v>
      </c>
      <c r="R19" s="48">
        <v>5040</v>
      </c>
      <c r="S19" s="48">
        <v>4596.2257504594645</v>
      </c>
      <c r="T19" s="48">
        <v>6732</v>
      </c>
      <c r="U19" s="48">
        <v>3365.46</v>
      </c>
      <c r="V19" s="48">
        <v>4074</v>
      </c>
      <c r="W19" s="48">
        <v>3700.1180039276196</v>
      </c>
      <c r="X19" s="69">
        <v>29426.100000000002</v>
      </c>
      <c r="Y19" s="30"/>
    </row>
    <row r="20" spans="2:27" ht="13.5" customHeight="1" x14ac:dyDescent="0.15">
      <c r="B20" s="158"/>
      <c r="C20" s="135">
        <v>2</v>
      </c>
      <c r="D20" s="159"/>
      <c r="E20" s="48">
        <v>2100</v>
      </c>
      <c r="F20" s="48">
        <v>2520</v>
      </c>
      <c r="G20" s="48">
        <v>2304.8383253048955</v>
      </c>
      <c r="H20" s="48">
        <v>33259.599999999999</v>
      </c>
      <c r="I20" s="48">
        <v>1575</v>
      </c>
      <c r="J20" s="48">
        <v>1890</v>
      </c>
      <c r="K20" s="48">
        <v>1715.1218630478395</v>
      </c>
      <c r="L20" s="48">
        <v>31125.899999999998</v>
      </c>
      <c r="M20" s="48">
        <v>971.25</v>
      </c>
      <c r="N20" s="48">
        <v>1417.5</v>
      </c>
      <c r="O20" s="48">
        <v>1160.0272658610272</v>
      </c>
      <c r="P20" s="48">
        <v>10677</v>
      </c>
      <c r="Q20" s="48">
        <v>4200</v>
      </c>
      <c r="R20" s="48">
        <v>4786.32</v>
      </c>
      <c r="S20" s="48">
        <v>4438.7010489510494</v>
      </c>
      <c r="T20" s="48">
        <v>5078.3</v>
      </c>
      <c r="U20" s="48">
        <v>3360</v>
      </c>
      <c r="V20" s="48">
        <v>3990</v>
      </c>
      <c r="W20" s="48">
        <v>3671.3330416955046</v>
      </c>
      <c r="X20" s="69">
        <v>16106.2</v>
      </c>
      <c r="Y20" s="30"/>
    </row>
    <row r="21" spans="2:27" ht="13.5" customHeight="1" x14ac:dyDescent="0.15">
      <c r="B21" s="158"/>
      <c r="C21" s="135">
        <v>3</v>
      </c>
      <c r="D21" s="159"/>
      <c r="E21" s="48">
        <v>2100</v>
      </c>
      <c r="F21" s="48">
        <v>2415</v>
      </c>
      <c r="G21" s="48">
        <v>2265.2145748106882</v>
      </c>
      <c r="H21" s="48">
        <v>29041.800000000003</v>
      </c>
      <c r="I21" s="48">
        <v>1575</v>
      </c>
      <c r="J21" s="48">
        <v>1890</v>
      </c>
      <c r="K21" s="48">
        <v>1745.7542286316552</v>
      </c>
      <c r="L21" s="48">
        <v>28021.5</v>
      </c>
      <c r="M21" s="48">
        <v>1050</v>
      </c>
      <c r="N21" s="48">
        <v>1417.5</v>
      </c>
      <c r="O21" s="48">
        <v>1169.8674722838139</v>
      </c>
      <c r="P21" s="48">
        <v>11050.7</v>
      </c>
      <c r="Q21" s="48">
        <v>4200</v>
      </c>
      <c r="R21" s="48">
        <v>4830</v>
      </c>
      <c r="S21" s="48">
        <v>4496.0040614515265</v>
      </c>
      <c r="T21" s="48">
        <v>5863.1</v>
      </c>
      <c r="U21" s="48">
        <v>3360</v>
      </c>
      <c r="V21" s="48">
        <v>4116</v>
      </c>
      <c r="W21" s="48">
        <v>3662.5507675087938</v>
      </c>
      <c r="X21" s="69">
        <v>22016.5</v>
      </c>
      <c r="Y21" s="30"/>
    </row>
    <row r="22" spans="2:27" ht="13.5" customHeight="1" x14ac:dyDescent="0.15">
      <c r="B22" s="158"/>
      <c r="C22" s="135">
        <v>4</v>
      </c>
      <c r="D22" s="159"/>
      <c r="E22" s="48">
        <v>2100</v>
      </c>
      <c r="F22" s="48">
        <v>2520</v>
      </c>
      <c r="G22" s="48">
        <v>2249.0359106573569</v>
      </c>
      <c r="H22" s="48">
        <v>31351</v>
      </c>
      <c r="I22" s="48">
        <v>1522.5</v>
      </c>
      <c r="J22" s="48">
        <v>1890</v>
      </c>
      <c r="K22" s="48">
        <v>1715.3102531301747</v>
      </c>
      <c r="L22" s="48">
        <v>35558.100000000006</v>
      </c>
      <c r="M22" s="48">
        <v>1149.75</v>
      </c>
      <c r="N22" s="48">
        <v>1575</v>
      </c>
      <c r="O22" s="48">
        <v>1335.082149904571</v>
      </c>
      <c r="P22" s="48">
        <v>13189.699999999999</v>
      </c>
      <c r="Q22" s="48">
        <v>4200</v>
      </c>
      <c r="R22" s="48">
        <v>4840.0800000000008</v>
      </c>
      <c r="S22" s="48">
        <v>4567.0350600820639</v>
      </c>
      <c r="T22" s="48">
        <v>5688.4</v>
      </c>
      <c r="U22" s="48">
        <v>3360</v>
      </c>
      <c r="V22" s="48">
        <v>3990</v>
      </c>
      <c r="W22" s="48">
        <v>3667.7618072835589</v>
      </c>
      <c r="X22" s="69">
        <v>21022.300000000003</v>
      </c>
      <c r="Y22" s="30"/>
    </row>
    <row r="23" spans="2:27" ht="13.5" customHeight="1" x14ac:dyDescent="0.15">
      <c r="B23" s="134"/>
      <c r="C23" s="161">
        <v>5</v>
      </c>
      <c r="D23" s="136"/>
      <c r="E23" s="50">
        <v>2100</v>
      </c>
      <c r="F23" s="50">
        <v>2551.5</v>
      </c>
      <c r="G23" s="50">
        <v>2235.6079987775852</v>
      </c>
      <c r="H23" s="50">
        <v>40230</v>
      </c>
      <c r="I23" s="50">
        <v>1470</v>
      </c>
      <c r="J23" s="50">
        <v>1890</v>
      </c>
      <c r="K23" s="50">
        <v>1709.7291685903895</v>
      </c>
      <c r="L23" s="50">
        <v>39903.5</v>
      </c>
      <c r="M23" s="50">
        <v>1260</v>
      </c>
      <c r="N23" s="50">
        <v>1575</v>
      </c>
      <c r="O23" s="50">
        <v>1384.4505508965228</v>
      </c>
      <c r="P23" s="50">
        <v>12953.5</v>
      </c>
      <c r="Q23" s="50">
        <v>4200</v>
      </c>
      <c r="R23" s="50">
        <v>4935</v>
      </c>
      <c r="S23" s="50">
        <v>4565.3888844557932</v>
      </c>
      <c r="T23" s="50">
        <v>6931</v>
      </c>
      <c r="U23" s="50">
        <v>3360</v>
      </c>
      <c r="V23" s="50">
        <v>4042.5</v>
      </c>
      <c r="W23" s="50">
        <v>3653.5193999034709</v>
      </c>
      <c r="X23" s="52">
        <v>22454.3</v>
      </c>
      <c r="Y23" s="30"/>
    </row>
    <row r="24" spans="2:27" ht="13.5" customHeight="1" x14ac:dyDescent="0.15">
      <c r="B24" s="140"/>
      <c r="C24" s="138"/>
      <c r="D24" s="141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30"/>
    </row>
    <row r="25" spans="2:27" ht="13.5" customHeight="1" x14ac:dyDescent="0.15">
      <c r="B25" s="137"/>
      <c r="C25" s="138"/>
      <c r="D25" s="139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30"/>
    </row>
    <row r="26" spans="2:27" ht="13.5" customHeight="1" x14ac:dyDescent="0.15">
      <c r="B26" s="140" t="s">
        <v>45</v>
      </c>
      <c r="C26" s="138"/>
      <c r="D26" s="141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30"/>
    </row>
    <row r="27" spans="2:27" ht="13.5" customHeight="1" x14ac:dyDescent="0.15">
      <c r="B27" s="166">
        <v>40672</v>
      </c>
      <c r="C27" s="167"/>
      <c r="D27" s="154">
        <v>40676</v>
      </c>
      <c r="E27" s="48">
        <v>2100</v>
      </c>
      <c r="F27" s="48">
        <v>2520</v>
      </c>
      <c r="G27" s="48">
        <v>2221.4883566200929</v>
      </c>
      <c r="H27" s="48">
        <v>18866.7</v>
      </c>
      <c r="I27" s="48">
        <v>1521.9750000000001</v>
      </c>
      <c r="J27" s="48">
        <v>1890</v>
      </c>
      <c r="K27" s="48">
        <v>1743.191289220827</v>
      </c>
      <c r="L27" s="48">
        <v>18853.599999999999</v>
      </c>
      <c r="M27" s="48">
        <v>1260</v>
      </c>
      <c r="N27" s="48">
        <v>1575</v>
      </c>
      <c r="O27" s="48">
        <v>1398.4439038351461</v>
      </c>
      <c r="P27" s="48">
        <v>6219</v>
      </c>
      <c r="Q27" s="48">
        <v>4200</v>
      </c>
      <c r="R27" s="48">
        <v>4830</v>
      </c>
      <c r="S27" s="48">
        <v>4544.1771159874606</v>
      </c>
      <c r="T27" s="48">
        <v>3360</v>
      </c>
      <c r="U27" s="48">
        <v>3360</v>
      </c>
      <c r="V27" s="48">
        <v>3990</v>
      </c>
      <c r="W27" s="48">
        <v>3658.1956819739571</v>
      </c>
      <c r="X27" s="48">
        <v>12309.8</v>
      </c>
      <c r="Y27" s="30"/>
    </row>
    <row r="28" spans="2:27" ht="13.5" customHeight="1" x14ac:dyDescent="0.15">
      <c r="B28" s="168" t="s">
        <v>46</v>
      </c>
      <c r="C28" s="169"/>
      <c r="D28" s="154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30"/>
    </row>
    <row r="29" spans="2:27" ht="13.5" customHeight="1" x14ac:dyDescent="0.15">
      <c r="B29" s="166">
        <v>40679</v>
      </c>
      <c r="C29" s="167"/>
      <c r="D29" s="154">
        <v>40683</v>
      </c>
      <c r="E29" s="145">
        <v>2100</v>
      </c>
      <c r="F29" s="145">
        <v>2551.5</v>
      </c>
      <c r="G29" s="145">
        <v>2236.6842253521131</v>
      </c>
      <c r="H29" s="145">
        <v>7531.5</v>
      </c>
      <c r="I29" s="145">
        <v>1522.5</v>
      </c>
      <c r="J29" s="145">
        <v>1816.5</v>
      </c>
      <c r="K29" s="145">
        <v>1661.7111910406279</v>
      </c>
      <c r="L29" s="145">
        <v>7029.9</v>
      </c>
      <c r="M29" s="145">
        <v>1260</v>
      </c>
      <c r="N29" s="145">
        <v>1522.5</v>
      </c>
      <c r="O29" s="145">
        <v>1339.9688283469832</v>
      </c>
      <c r="P29" s="145">
        <v>2090.8000000000002</v>
      </c>
      <c r="Q29" s="145">
        <v>4200</v>
      </c>
      <c r="R29" s="145">
        <v>4857.8249999999998</v>
      </c>
      <c r="S29" s="145">
        <v>4554.307501065492</v>
      </c>
      <c r="T29" s="145">
        <v>1096.9000000000001</v>
      </c>
      <c r="U29" s="145">
        <v>3360</v>
      </c>
      <c r="V29" s="145">
        <v>3990</v>
      </c>
      <c r="W29" s="145">
        <v>3570.4438166980535</v>
      </c>
      <c r="X29" s="145">
        <v>3824</v>
      </c>
      <c r="Y29" s="30"/>
    </row>
    <row r="30" spans="2:27" ht="13.5" customHeight="1" x14ac:dyDescent="0.15">
      <c r="B30" s="168" t="s">
        <v>47</v>
      </c>
      <c r="C30" s="169"/>
      <c r="D30" s="154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30"/>
    </row>
    <row r="31" spans="2:27" ht="13.5" customHeight="1" x14ac:dyDescent="0.15">
      <c r="B31" s="166">
        <v>40686</v>
      </c>
      <c r="C31" s="167"/>
      <c r="D31" s="154">
        <v>40690</v>
      </c>
      <c r="E31" s="48">
        <v>2100</v>
      </c>
      <c r="F31" s="48">
        <v>2551.5</v>
      </c>
      <c r="G31" s="48">
        <v>2307.1918702107282</v>
      </c>
      <c r="H31" s="48">
        <v>7742</v>
      </c>
      <c r="I31" s="48">
        <v>1470</v>
      </c>
      <c r="J31" s="48">
        <v>1816.5</v>
      </c>
      <c r="K31" s="48">
        <v>1657.2675194660726</v>
      </c>
      <c r="L31" s="48">
        <v>6919.3</v>
      </c>
      <c r="M31" s="48">
        <v>1260</v>
      </c>
      <c r="N31" s="48">
        <v>1522.5</v>
      </c>
      <c r="O31" s="48">
        <v>1374.6354181609524</v>
      </c>
      <c r="P31" s="48">
        <v>2505.5</v>
      </c>
      <c r="Q31" s="48">
        <v>4305</v>
      </c>
      <c r="R31" s="48">
        <v>4935</v>
      </c>
      <c r="S31" s="48">
        <v>4617.8583736907322</v>
      </c>
      <c r="T31" s="48">
        <v>1402.1</v>
      </c>
      <c r="U31" s="48">
        <v>3465</v>
      </c>
      <c r="V31" s="48">
        <v>3990</v>
      </c>
      <c r="W31" s="48">
        <v>3672.8228634039442</v>
      </c>
      <c r="X31" s="48">
        <v>2810.8</v>
      </c>
      <c r="Y31" s="30"/>
    </row>
    <row r="32" spans="2:27" ht="13.5" customHeight="1" x14ac:dyDescent="0.15">
      <c r="B32" s="168" t="s">
        <v>48</v>
      </c>
      <c r="C32" s="169"/>
      <c r="D32" s="154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30"/>
    </row>
    <row r="33" spans="2:25" ht="13.5" customHeight="1" x14ac:dyDescent="0.15">
      <c r="B33" s="166">
        <v>40693</v>
      </c>
      <c r="C33" s="167"/>
      <c r="D33" s="154">
        <v>40697</v>
      </c>
      <c r="E33" s="48">
        <v>2100</v>
      </c>
      <c r="F33" s="48">
        <v>2520</v>
      </c>
      <c r="G33" s="48">
        <v>2218.7668327908873</v>
      </c>
      <c r="H33" s="48">
        <v>6089.8</v>
      </c>
      <c r="I33" s="48">
        <v>1470</v>
      </c>
      <c r="J33" s="48">
        <v>1837.5</v>
      </c>
      <c r="K33" s="48">
        <v>1677.2778177704649</v>
      </c>
      <c r="L33" s="48">
        <v>7100.7</v>
      </c>
      <c r="M33" s="48">
        <v>1260</v>
      </c>
      <c r="N33" s="48">
        <v>1575</v>
      </c>
      <c r="O33" s="48">
        <v>1360.1446241674598</v>
      </c>
      <c r="P33" s="48">
        <v>2138.1999999999998</v>
      </c>
      <c r="Q33" s="48">
        <v>4410</v>
      </c>
      <c r="R33" s="48">
        <v>4935</v>
      </c>
      <c r="S33" s="48">
        <v>4556.0762361501547</v>
      </c>
      <c r="T33" s="48">
        <v>1072</v>
      </c>
      <c r="U33" s="48">
        <v>3478.9650000000001</v>
      </c>
      <c r="V33" s="48">
        <v>4042.5</v>
      </c>
      <c r="W33" s="48">
        <v>3688.1490536953006</v>
      </c>
      <c r="X33" s="48">
        <v>3509.7</v>
      </c>
      <c r="Y33" s="30"/>
    </row>
    <row r="34" spans="2:25" ht="13.5" customHeight="1" x14ac:dyDescent="0.15">
      <c r="B34" s="168" t="s">
        <v>49</v>
      </c>
      <c r="C34" s="169"/>
      <c r="D34" s="154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30"/>
    </row>
    <row r="35" spans="2:25" ht="13.5" customHeight="1" x14ac:dyDescent="0.15">
      <c r="B35" s="170"/>
      <c r="C35" s="171"/>
      <c r="D35" s="157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30"/>
    </row>
    <row r="36" spans="2:25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5" ht="13.5" customHeight="1" x14ac:dyDescent="0.15">
      <c r="B37" s="21" t="s">
        <v>23</v>
      </c>
      <c r="C37" s="73" t="s">
        <v>33</v>
      </c>
      <c r="D37" s="73"/>
    </row>
    <row r="38" spans="2:25" ht="13.5" customHeight="1" x14ac:dyDescent="0.15">
      <c r="B38" s="21" t="s">
        <v>28</v>
      </c>
      <c r="C38" s="73" t="s">
        <v>29</v>
      </c>
      <c r="D38" s="73"/>
    </row>
    <row r="39" spans="2:25" ht="13.5" customHeight="1" x14ac:dyDescent="0.15">
      <c r="B39" s="21"/>
      <c r="C39" s="73"/>
      <c r="D39" s="73"/>
    </row>
    <row r="40" spans="2:25" ht="13.5" customHeight="1" x14ac:dyDescent="0.15">
      <c r="B40" s="21"/>
      <c r="C40" s="73"/>
      <c r="D40" s="73"/>
    </row>
    <row r="41" spans="2:25" ht="13.5" customHeight="1" x14ac:dyDescent="0.15">
      <c r="B41" s="21"/>
      <c r="C41" s="73"/>
    </row>
    <row r="42" spans="2:25" ht="13.5" customHeight="1" x14ac:dyDescent="0.15">
      <c r="B42" s="21"/>
      <c r="C42" s="73"/>
    </row>
    <row r="43" spans="2:25" ht="13.5" customHeight="1" x14ac:dyDescent="0.15">
      <c r="B43" s="21"/>
      <c r="C43" s="73"/>
    </row>
  </sheetData>
  <phoneticPr fontId="8"/>
  <conditionalFormatting sqref="B35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Z43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625" style="36" customWidth="1"/>
    <col min="2" max="2" width="5.375" style="36" customWidth="1"/>
    <col min="3" max="3" width="2.5" style="36" customWidth="1"/>
    <col min="4" max="4" width="5.5" style="36" customWidth="1"/>
    <col min="5" max="7" width="5.875" style="36" customWidth="1"/>
    <col min="8" max="8" width="7.5" style="36" customWidth="1"/>
    <col min="9" max="11" width="5.875" style="36" customWidth="1"/>
    <col min="12" max="12" width="8.125" style="36" customWidth="1"/>
    <col min="13" max="15" width="5.875" style="36" customWidth="1"/>
    <col min="16" max="16" width="7.75" style="36" customWidth="1"/>
    <col min="17" max="19" width="5.875" style="36" customWidth="1"/>
    <col min="20" max="20" width="8" style="36" customWidth="1"/>
    <col min="21" max="23" width="5.875" style="36" customWidth="1"/>
    <col min="24" max="24" width="7.75" style="36" customWidth="1"/>
    <col min="25" max="16384" width="7.5" style="36"/>
  </cols>
  <sheetData>
    <row r="1" spans="1:26" ht="15" customHeight="1" x14ac:dyDescent="0.15">
      <c r="A1" s="19"/>
      <c r="B1" s="108"/>
      <c r="C1" s="108"/>
      <c r="D1" s="108"/>
    </row>
    <row r="2" spans="1:26" ht="12.75" customHeight="1" x14ac:dyDescent="0.15">
      <c r="B2" s="19" t="str">
        <f>近交雑31!B2&amp;"　（つづき）"</f>
        <v>(4)交雑牛チルド「3」の品目別価格　（つづき）</v>
      </c>
      <c r="C2" s="105"/>
      <c r="D2" s="105"/>
    </row>
    <row r="3" spans="1:26" ht="12.75" customHeight="1" x14ac:dyDescent="0.15">
      <c r="B3" s="105"/>
      <c r="C3" s="105"/>
      <c r="D3" s="105"/>
      <c r="X3" s="21" t="s">
        <v>0</v>
      </c>
    </row>
    <row r="4" spans="1:26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26" ht="13.5" customHeight="1" x14ac:dyDescent="0.15">
      <c r="B5" s="20"/>
      <c r="C5" s="41" t="s">
        <v>60</v>
      </c>
      <c r="D5" s="40"/>
      <c r="E5" s="70" t="s">
        <v>91</v>
      </c>
      <c r="F5" s="71"/>
      <c r="G5" s="71"/>
      <c r="H5" s="61"/>
      <c r="I5" s="70" t="s">
        <v>92</v>
      </c>
      <c r="J5" s="71"/>
      <c r="K5" s="71"/>
      <c r="L5" s="61"/>
      <c r="M5" s="70" t="s">
        <v>93</v>
      </c>
      <c r="N5" s="71"/>
      <c r="O5" s="71"/>
      <c r="P5" s="61"/>
      <c r="Q5" s="70" t="s">
        <v>94</v>
      </c>
      <c r="R5" s="71"/>
      <c r="S5" s="71"/>
      <c r="T5" s="61"/>
      <c r="U5" s="70" t="s">
        <v>95</v>
      </c>
      <c r="V5" s="71"/>
      <c r="W5" s="71"/>
      <c r="X5" s="61"/>
      <c r="Y5" s="30"/>
      <c r="Z5" s="30"/>
    </row>
    <row r="6" spans="1:26" ht="13.5" customHeight="1" x14ac:dyDescent="0.15">
      <c r="B6" s="44" t="s">
        <v>85</v>
      </c>
      <c r="C6" s="45"/>
      <c r="D6" s="112"/>
      <c r="E6" s="62" t="s">
        <v>86</v>
      </c>
      <c r="F6" s="62" t="s">
        <v>87</v>
      </c>
      <c r="G6" s="62" t="s">
        <v>88</v>
      </c>
      <c r="H6" s="62" t="s">
        <v>5</v>
      </c>
      <c r="I6" s="62" t="s">
        <v>86</v>
      </c>
      <c r="J6" s="62" t="s">
        <v>87</v>
      </c>
      <c r="K6" s="62" t="s">
        <v>88</v>
      </c>
      <c r="L6" s="62" t="s">
        <v>5</v>
      </c>
      <c r="M6" s="62" t="s">
        <v>86</v>
      </c>
      <c r="N6" s="62" t="s">
        <v>87</v>
      </c>
      <c r="O6" s="62" t="s">
        <v>88</v>
      </c>
      <c r="P6" s="62" t="s">
        <v>5</v>
      </c>
      <c r="Q6" s="62" t="s">
        <v>86</v>
      </c>
      <c r="R6" s="62" t="s">
        <v>87</v>
      </c>
      <c r="S6" s="62" t="s">
        <v>88</v>
      </c>
      <c r="T6" s="62" t="s">
        <v>5</v>
      </c>
      <c r="U6" s="62" t="s">
        <v>86</v>
      </c>
      <c r="V6" s="62" t="s">
        <v>87</v>
      </c>
      <c r="W6" s="62" t="s">
        <v>88</v>
      </c>
      <c r="X6" s="62" t="s">
        <v>5</v>
      </c>
      <c r="Z6" s="30"/>
    </row>
    <row r="7" spans="1:26" ht="13.5" customHeight="1" x14ac:dyDescent="0.15">
      <c r="B7" s="5"/>
      <c r="C7" s="6"/>
      <c r="D7" s="16"/>
      <c r="E7" s="64"/>
      <c r="F7" s="64"/>
      <c r="G7" s="64" t="s">
        <v>89</v>
      </c>
      <c r="H7" s="64"/>
      <c r="I7" s="64"/>
      <c r="J7" s="64"/>
      <c r="K7" s="64" t="s">
        <v>89</v>
      </c>
      <c r="L7" s="64"/>
      <c r="M7" s="64"/>
      <c r="N7" s="64"/>
      <c r="O7" s="64" t="s">
        <v>89</v>
      </c>
      <c r="P7" s="64"/>
      <c r="Q7" s="64"/>
      <c r="R7" s="64"/>
      <c r="S7" s="64" t="s">
        <v>89</v>
      </c>
      <c r="T7" s="64"/>
      <c r="U7" s="64"/>
      <c r="V7" s="64"/>
      <c r="W7" s="64" t="s">
        <v>89</v>
      </c>
      <c r="X7" s="64"/>
      <c r="Z7" s="30"/>
    </row>
    <row r="8" spans="1:26" ht="13.5" customHeight="1" x14ac:dyDescent="0.15">
      <c r="B8" s="31" t="s">
        <v>58</v>
      </c>
      <c r="C8" s="101">
        <v>20</v>
      </c>
      <c r="D8" s="19" t="s">
        <v>59</v>
      </c>
      <c r="E8" s="48">
        <v>840</v>
      </c>
      <c r="F8" s="48">
        <v>1575</v>
      </c>
      <c r="G8" s="48">
        <v>1310</v>
      </c>
      <c r="H8" s="48">
        <v>238902</v>
      </c>
      <c r="I8" s="48">
        <v>1260</v>
      </c>
      <c r="J8" s="48">
        <v>1890</v>
      </c>
      <c r="K8" s="48">
        <v>1662</v>
      </c>
      <c r="L8" s="48">
        <v>112142</v>
      </c>
      <c r="M8" s="48">
        <v>1313</v>
      </c>
      <c r="N8" s="48">
        <v>1943</v>
      </c>
      <c r="O8" s="48">
        <v>1701</v>
      </c>
      <c r="P8" s="48">
        <v>140845</v>
      </c>
      <c r="Q8" s="48">
        <v>1313</v>
      </c>
      <c r="R8" s="48">
        <v>1974</v>
      </c>
      <c r="S8" s="48">
        <v>1738</v>
      </c>
      <c r="T8" s="48">
        <v>133386</v>
      </c>
      <c r="U8" s="48">
        <v>1213</v>
      </c>
      <c r="V8" s="48">
        <v>1785</v>
      </c>
      <c r="W8" s="48">
        <v>1505</v>
      </c>
      <c r="X8" s="48">
        <v>132231</v>
      </c>
      <c r="Z8" s="49"/>
    </row>
    <row r="9" spans="1:26" ht="13.5" customHeight="1" x14ac:dyDescent="0.15">
      <c r="B9" s="31"/>
      <c r="C9" s="101">
        <v>21</v>
      </c>
      <c r="D9" s="8"/>
      <c r="E9" s="48">
        <v>735</v>
      </c>
      <c r="F9" s="48">
        <v>1575</v>
      </c>
      <c r="G9" s="48">
        <v>1199</v>
      </c>
      <c r="H9" s="48">
        <v>303127</v>
      </c>
      <c r="I9" s="48">
        <v>1313</v>
      </c>
      <c r="J9" s="48">
        <v>1943</v>
      </c>
      <c r="K9" s="48">
        <v>1619</v>
      </c>
      <c r="L9" s="48">
        <v>109310</v>
      </c>
      <c r="M9" s="48">
        <v>1365</v>
      </c>
      <c r="N9" s="48">
        <v>1943</v>
      </c>
      <c r="O9" s="48">
        <v>1646</v>
      </c>
      <c r="P9" s="48">
        <v>121480</v>
      </c>
      <c r="Q9" s="48">
        <v>1418</v>
      </c>
      <c r="R9" s="48">
        <v>1943</v>
      </c>
      <c r="S9" s="48">
        <v>1672</v>
      </c>
      <c r="T9" s="48">
        <v>125802</v>
      </c>
      <c r="U9" s="48">
        <v>1239</v>
      </c>
      <c r="V9" s="48">
        <v>1733</v>
      </c>
      <c r="W9" s="48">
        <v>1444</v>
      </c>
      <c r="X9" s="48">
        <v>167951</v>
      </c>
      <c r="Z9" s="49"/>
    </row>
    <row r="10" spans="1:26" ht="13.5" customHeight="1" x14ac:dyDescent="0.15">
      <c r="B10" s="32"/>
      <c r="C10" s="102">
        <v>22</v>
      </c>
      <c r="D10" s="16"/>
      <c r="E10" s="50">
        <v>788</v>
      </c>
      <c r="F10" s="50">
        <v>998</v>
      </c>
      <c r="G10" s="50">
        <v>1237</v>
      </c>
      <c r="H10" s="50">
        <v>360464</v>
      </c>
      <c r="I10" s="50">
        <v>1313</v>
      </c>
      <c r="J10" s="50">
        <v>1890</v>
      </c>
      <c r="K10" s="50">
        <v>1610</v>
      </c>
      <c r="L10" s="50">
        <v>102862</v>
      </c>
      <c r="M10" s="50">
        <v>1313</v>
      </c>
      <c r="N10" s="50">
        <v>1890</v>
      </c>
      <c r="O10" s="50">
        <v>1615</v>
      </c>
      <c r="P10" s="50">
        <v>107609</v>
      </c>
      <c r="Q10" s="50">
        <v>1344</v>
      </c>
      <c r="R10" s="50">
        <v>1943</v>
      </c>
      <c r="S10" s="50">
        <v>1636</v>
      </c>
      <c r="T10" s="50">
        <v>90776</v>
      </c>
      <c r="U10" s="50">
        <v>1155</v>
      </c>
      <c r="V10" s="50">
        <v>1785</v>
      </c>
      <c r="W10" s="50">
        <v>1444</v>
      </c>
      <c r="X10" s="52">
        <v>158688</v>
      </c>
      <c r="Z10" s="49"/>
    </row>
    <row r="11" spans="1:26" ht="13.5" customHeight="1" x14ac:dyDescent="0.15">
      <c r="B11" s="31" t="s">
        <v>170</v>
      </c>
      <c r="C11" s="101">
        <v>5</v>
      </c>
      <c r="D11" s="15" t="s">
        <v>165</v>
      </c>
      <c r="E11" s="48">
        <v>1155</v>
      </c>
      <c r="F11" s="48">
        <v>1500</v>
      </c>
      <c r="G11" s="48">
        <v>1328</v>
      </c>
      <c r="H11" s="48">
        <v>36771</v>
      </c>
      <c r="I11" s="48">
        <v>1365</v>
      </c>
      <c r="J11" s="48">
        <v>1785</v>
      </c>
      <c r="K11" s="48">
        <v>1633</v>
      </c>
      <c r="L11" s="48">
        <v>9461</v>
      </c>
      <c r="M11" s="48">
        <v>1460</v>
      </c>
      <c r="N11" s="48">
        <v>1785</v>
      </c>
      <c r="O11" s="48">
        <v>1631</v>
      </c>
      <c r="P11" s="48">
        <v>10643</v>
      </c>
      <c r="Q11" s="48">
        <v>1449</v>
      </c>
      <c r="R11" s="48">
        <v>1838</v>
      </c>
      <c r="S11" s="48">
        <v>1654</v>
      </c>
      <c r="T11" s="48">
        <v>7303</v>
      </c>
      <c r="U11" s="48">
        <v>1313</v>
      </c>
      <c r="V11" s="48">
        <v>1680</v>
      </c>
      <c r="W11" s="48">
        <v>1452</v>
      </c>
      <c r="X11" s="48">
        <v>16400</v>
      </c>
      <c r="Z11" s="49"/>
    </row>
    <row r="12" spans="1:26" ht="13.5" customHeight="1" x14ac:dyDescent="0.15">
      <c r="B12" s="31"/>
      <c r="C12" s="101">
        <v>6</v>
      </c>
      <c r="D12" s="15"/>
      <c r="E12" s="48">
        <v>1050</v>
      </c>
      <c r="F12" s="48">
        <v>1500</v>
      </c>
      <c r="G12" s="48">
        <v>1321</v>
      </c>
      <c r="H12" s="48">
        <v>26566</v>
      </c>
      <c r="I12" s="48">
        <v>1365</v>
      </c>
      <c r="J12" s="48">
        <v>1738</v>
      </c>
      <c r="K12" s="48">
        <v>1592</v>
      </c>
      <c r="L12" s="48">
        <v>7699</v>
      </c>
      <c r="M12" s="48">
        <v>1460</v>
      </c>
      <c r="N12" s="48">
        <v>1838</v>
      </c>
      <c r="O12" s="48">
        <v>1638</v>
      </c>
      <c r="P12" s="48">
        <v>8214</v>
      </c>
      <c r="Q12" s="48">
        <v>1460</v>
      </c>
      <c r="R12" s="48">
        <v>1838</v>
      </c>
      <c r="S12" s="48">
        <v>1656</v>
      </c>
      <c r="T12" s="48">
        <v>7138</v>
      </c>
      <c r="U12" s="48">
        <v>1313</v>
      </c>
      <c r="V12" s="48">
        <v>1680</v>
      </c>
      <c r="W12" s="48">
        <v>1456</v>
      </c>
      <c r="X12" s="48">
        <v>11113</v>
      </c>
      <c r="Z12" s="49"/>
    </row>
    <row r="13" spans="1:26" ht="13.5" customHeight="1" x14ac:dyDescent="0.15">
      <c r="B13" s="31"/>
      <c r="C13" s="101">
        <v>7</v>
      </c>
      <c r="D13" s="15"/>
      <c r="E13" s="48">
        <v>1050</v>
      </c>
      <c r="F13" s="48">
        <v>1500</v>
      </c>
      <c r="G13" s="48">
        <v>1323</v>
      </c>
      <c r="H13" s="48">
        <v>24884</v>
      </c>
      <c r="I13" s="48">
        <v>1365</v>
      </c>
      <c r="J13" s="48">
        <v>1785</v>
      </c>
      <c r="K13" s="48">
        <v>1611</v>
      </c>
      <c r="L13" s="48">
        <v>6619</v>
      </c>
      <c r="M13" s="48">
        <v>1418</v>
      </c>
      <c r="N13" s="48">
        <v>1838</v>
      </c>
      <c r="O13" s="48">
        <v>1624</v>
      </c>
      <c r="P13" s="48">
        <v>6877</v>
      </c>
      <c r="Q13" s="48">
        <v>1439</v>
      </c>
      <c r="R13" s="48">
        <v>1785</v>
      </c>
      <c r="S13" s="48">
        <v>1655</v>
      </c>
      <c r="T13" s="48">
        <v>6815</v>
      </c>
      <c r="U13" s="48">
        <v>1260</v>
      </c>
      <c r="V13" s="48">
        <v>1680</v>
      </c>
      <c r="W13" s="48">
        <v>1439</v>
      </c>
      <c r="X13" s="48">
        <v>10174</v>
      </c>
      <c r="Z13" s="30"/>
    </row>
    <row r="14" spans="1:26" ht="13.5" customHeight="1" x14ac:dyDescent="0.15">
      <c r="B14" s="31"/>
      <c r="C14" s="135">
        <v>8</v>
      </c>
      <c r="D14" s="15"/>
      <c r="E14" s="48">
        <v>1155</v>
      </c>
      <c r="F14" s="48">
        <v>1449</v>
      </c>
      <c r="G14" s="48">
        <v>1319</v>
      </c>
      <c r="H14" s="48">
        <v>37375</v>
      </c>
      <c r="I14" s="48">
        <v>1407</v>
      </c>
      <c r="J14" s="48">
        <v>1785</v>
      </c>
      <c r="K14" s="48">
        <v>1623</v>
      </c>
      <c r="L14" s="48">
        <v>9502</v>
      </c>
      <c r="M14" s="48">
        <v>1449</v>
      </c>
      <c r="N14" s="48">
        <v>1829</v>
      </c>
      <c r="O14" s="48">
        <v>1622</v>
      </c>
      <c r="P14" s="48">
        <v>11089</v>
      </c>
      <c r="Q14" s="48">
        <v>1448</v>
      </c>
      <c r="R14" s="48">
        <v>1838</v>
      </c>
      <c r="S14" s="48">
        <v>1601</v>
      </c>
      <c r="T14" s="48">
        <v>9724</v>
      </c>
      <c r="U14" s="48">
        <v>1260</v>
      </c>
      <c r="V14" s="48">
        <v>1680</v>
      </c>
      <c r="W14" s="48">
        <v>1409</v>
      </c>
      <c r="X14" s="48">
        <v>15808</v>
      </c>
      <c r="Z14" s="30"/>
    </row>
    <row r="15" spans="1:26" ht="13.5" customHeight="1" x14ac:dyDescent="0.15">
      <c r="B15" s="158"/>
      <c r="C15" s="135">
        <v>9</v>
      </c>
      <c r="D15" s="159"/>
      <c r="E15" s="48">
        <v>1050</v>
      </c>
      <c r="F15" s="48">
        <v>1470</v>
      </c>
      <c r="G15" s="48">
        <v>1296</v>
      </c>
      <c r="H15" s="48">
        <v>28844</v>
      </c>
      <c r="I15" s="48">
        <v>1365</v>
      </c>
      <c r="J15" s="48">
        <v>1785</v>
      </c>
      <c r="K15" s="48">
        <v>1632</v>
      </c>
      <c r="L15" s="48">
        <v>7685</v>
      </c>
      <c r="M15" s="48">
        <v>1470</v>
      </c>
      <c r="N15" s="48">
        <v>1890</v>
      </c>
      <c r="O15" s="48">
        <v>1650</v>
      </c>
      <c r="P15" s="48">
        <v>6941</v>
      </c>
      <c r="Q15" s="48">
        <v>1470</v>
      </c>
      <c r="R15" s="48">
        <v>1943</v>
      </c>
      <c r="S15" s="48">
        <v>1688</v>
      </c>
      <c r="T15" s="48">
        <v>8056</v>
      </c>
      <c r="U15" s="48">
        <v>1260</v>
      </c>
      <c r="V15" s="48">
        <v>1680</v>
      </c>
      <c r="W15" s="48">
        <v>1476</v>
      </c>
      <c r="X15" s="48">
        <v>12524</v>
      </c>
      <c r="Z15" s="30"/>
    </row>
    <row r="16" spans="1:26" ht="13.5" customHeight="1" x14ac:dyDescent="0.15">
      <c r="B16" s="158"/>
      <c r="C16" s="135">
        <v>10</v>
      </c>
      <c r="D16" s="159"/>
      <c r="E16" s="48">
        <v>1049.895</v>
      </c>
      <c r="F16" s="48">
        <v>1500.03</v>
      </c>
      <c r="G16" s="48">
        <v>1270.2641805162521</v>
      </c>
      <c r="H16" s="48">
        <v>28533.4</v>
      </c>
      <c r="I16" s="48">
        <v>1438.5</v>
      </c>
      <c r="J16" s="48">
        <v>1785</v>
      </c>
      <c r="K16" s="48">
        <v>1653.3247478822107</v>
      </c>
      <c r="L16" s="48">
        <v>7159.8</v>
      </c>
      <c r="M16" s="48">
        <v>1470</v>
      </c>
      <c r="N16" s="48">
        <v>1785</v>
      </c>
      <c r="O16" s="48">
        <v>1665.1160260966694</v>
      </c>
      <c r="P16" s="48">
        <v>7644.6</v>
      </c>
      <c r="Q16" s="48">
        <v>1470</v>
      </c>
      <c r="R16" s="48">
        <v>1837.5</v>
      </c>
      <c r="S16" s="48">
        <v>1693.1752831485521</v>
      </c>
      <c r="T16" s="48">
        <v>8227.2000000000007</v>
      </c>
      <c r="U16" s="48">
        <v>1454.25</v>
      </c>
      <c r="V16" s="48">
        <v>1680</v>
      </c>
      <c r="W16" s="48">
        <v>1540.3453475491551</v>
      </c>
      <c r="X16" s="48">
        <v>11137.7</v>
      </c>
    </row>
    <row r="17" spans="2:24" ht="13.5" customHeight="1" x14ac:dyDescent="0.15">
      <c r="B17" s="158"/>
      <c r="C17" s="135">
        <v>11</v>
      </c>
      <c r="D17" s="159"/>
      <c r="E17" s="69">
        <v>945</v>
      </c>
      <c r="F17" s="48">
        <v>1500.24</v>
      </c>
      <c r="G17" s="48">
        <v>1197.7583241835807</v>
      </c>
      <c r="H17" s="48">
        <v>36802.699999999997</v>
      </c>
      <c r="I17" s="48">
        <v>1575</v>
      </c>
      <c r="J17" s="48">
        <v>1785</v>
      </c>
      <c r="K17" s="48">
        <v>1689.4180833670293</v>
      </c>
      <c r="L17" s="48">
        <v>8147</v>
      </c>
      <c r="M17" s="48">
        <v>1575</v>
      </c>
      <c r="N17" s="48">
        <v>1837.5</v>
      </c>
      <c r="O17" s="48">
        <v>1711.1926852655133</v>
      </c>
      <c r="P17" s="48">
        <v>9129.4</v>
      </c>
      <c r="Q17" s="48">
        <v>1575</v>
      </c>
      <c r="R17" s="48">
        <v>1890</v>
      </c>
      <c r="S17" s="48">
        <v>1718.181220581075</v>
      </c>
      <c r="T17" s="48">
        <v>8203.7999999999993</v>
      </c>
      <c r="U17" s="48">
        <v>1470</v>
      </c>
      <c r="V17" s="48">
        <v>1764</v>
      </c>
      <c r="W17" s="48">
        <v>1562.5015687393043</v>
      </c>
      <c r="X17" s="69">
        <v>12981.400000000001</v>
      </c>
    </row>
    <row r="18" spans="2:24" ht="13.5" customHeight="1" x14ac:dyDescent="0.15">
      <c r="B18" s="158"/>
      <c r="C18" s="135">
        <v>12</v>
      </c>
      <c r="D18" s="159"/>
      <c r="E18" s="48">
        <v>945</v>
      </c>
      <c r="F18" s="48">
        <v>1396.5</v>
      </c>
      <c r="G18" s="48">
        <v>1161.1139489679126</v>
      </c>
      <c r="H18" s="48">
        <v>30552</v>
      </c>
      <c r="I18" s="48">
        <v>1522.5</v>
      </c>
      <c r="J18" s="48">
        <v>1890</v>
      </c>
      <c r="K18" s="48">
        <v>1695.1003255175222</v>
      </c>
      <c r="L18" s="48">
        <v>7635</v>
      </c>
      <c r="M18" s="48">
        <v>1522.5</v>
      </c>
      <c r="N18" s="48">
        <v>1890</v>
      </c>
      <c r="O18" s="48">
        <v>1693.3541751527496</v>
      </c>
      <c r="P18" s="48">
        <v>6704</v>
      </c>
      <c r="Q18" s="48">
        <v>1543.5</v>
      </c>
      <c r="R18" s="48">
        <v>1890</v>
      </c>
      <c r="S18" s="48">
        <v>1692.5043163518119</v>
      </c>
      <c r="T18" s="48">
        <v>5869</v>
      </c>
      <c r="U18" s="48">
        <v>1470</v>
      </c>
      <c r="V18" s="48">
        <v>1785</v>
      </c>
      <c r="W18" s="48">
        <v>1578.6029522477954</v>
      </c>
      <c r="X18" s="69">
        <v>10332</v>
      </c>
    </row>
    <row r="19" spans="2:24" ht="13.5" customHeight="1" x14ac:dyDescent="0.15">
      <c r="B19" s="158" t="s">
        <v>164</v>
      </c>
      <c r="C19" s="135">
        <v>1</v>
      </c>
      <c r="D19" s="159" t="s">
        <v>165</v>
      </c>
      <c r="E19" s="48">
        <v>945</v>
      </c>
      <c r="F19" s="48">
        <v>1323</v>
      </c>
      <c r="G19" s="48">
        <v>1140.4413317396281</v>
      </c>
      <c r="H19" s="48">
        <v>28860.6</v>
      </c>
      <c r="I19" s="48">
        <v>1522.5</v>
      </c>
      <c r="J19" s="48">
        <v>1837.5</v>
      </c>
      <c r="K19" s="48">
        <v>1685.0356493470715</v>
      </c>
      <c r="L19" s="48">
        <v>6149.2</v>
      </c>
      <c r="M19" s="48">
        <v>1501.5</v>
      </c>
      <c r="N19" s="48">
        <v>1942.5</v>
      </c>
      <c r="O19" s="48">
        <v>1725.883908113507</v>
      </c>
      <c r="P19" s="48">
        <v>7913.3</v>
      </c>
      <c r="Q19" s="48">
        <v>1554</v>
      </c>
      <c r="R19" s="48">
        <v>1874.25</v>
      </c>
      <c r="S19" s="48">
        <v>1698.4933687002654</v>
      </c>
      <c r="T19" s="48">
        <v>5989.1</v>
      </c>
      <c r="U19" s="48">
        <v>1454.25</v>
      </c>
      <c r="V19" s="48">
        <v>1819.65</v>
      </c>
      <c r="W19" s="48">
        <v>1571.0542386166599</v>
      </c>
      <c r="X19" s="69">
        <v>11559.5</v>
      </c>
    </row>
    <row r="20" spans="2:24" ht="13.5" customHeight="1" x14ac:dyDescent="0.15">
      <c r="B20" s="158"/>
      <c r="C20" s="135">
        <v>2</v>
      </c>
      <c r="D20" s="159"/>
      <c r="E20" s="48">
        <v>1050</v>
      </c>
      <c r="F20" s="48">
        <v>1323</v>
      </c>
      <c r="G20" s="48">
        <v>1202.3138222196519</v>
      </c>
      <c r="H20" s="48">
        <v>23935.200000000004</v>
      </c>
      <c r="I20" s="48">
        <v>1470</v>
      </c>
      <c r="J20" s="48">
        <v>1819.65</v>
      </c>
      <c r="K20" s="48">
        <v>1648.8598188509595</v>
      </c>
      <c r="L20" s="48">
        <v>4752.3999999999996</v>
      </c>
      <c r="M20" s="48">
        <v>1522.5</v>
      </c>
      <c r="N20" s="48">
        <v>1890</v>
      </c>
      <c r="O20" s="48">
        <v>1682.5354239404674</v>
      </c>
      <c r="P20" s="48">
        <v>6096.5</v>
      </c>
      <c r="Q20" s="48">
        <v>1522.5</v>
      </c>
      <c r="R20" s="48">
        <v>1890</v>
      </c>
      <c r="S20" s="48">
        <v>1691.4485512439851</v>
      </c>
      <c r="T20" s="48">
        <v>4773</v>
      </c>
      <c r="U20" s="48">
        <v>1417.5</v>
      </c>
      <c r="V20" s="48">
        <v>1722</v>
      </c>
      <c r="W20" s="48">
        <v>1525.2965745607969</v>
      </c>
      <c r="X20" s="69">
        <v>9908.2999999999993</v>
      </c>
    </row>
    <row r="21" spans="2:24" ht="13.5" customHeight="1" x14ac:dyDescent="0.15">
      <c r="B21" s="158"/>
      <c r="C21" s="135">
        <v>3</v>
      </c>
      <c r="D21" s="159"/>
      <c r="E21" s="48">
        <v>1050</v>
      </c>
      <c r="F21" s="48">
        <v>1396.5</v>
      </c>
      <c r="G21" s="48">
        <v>1275.2651579846286</v>
      </c>
      <c r="H21" s="48">
        <v>25583.200000000001</v>
      </c>
      <c r="I21" s="48">
        <v>1474.0950000000003</v>
      </c>
      <c r="J21" s="48">
        <v>1837.5</v>
      </c>
      <c r="K21" s="48">
        <v>1658.7568003688336</v>
      </c>
      <c r="L21" s="48">
        <v>5535.9</v>
      </c>
      <c r="M21" s="48">
        <v>1470</v>
      </c>
      <c r="N21" s="48">
        <v>1858.5</v>
      </c>
      <c r="O21" s="48">
        <v>1694.8846994947592</v>
      </c>
      <c r="P21" s="48">
        <v>6374.7000000000007</v>
      </c>
      <c r="Q21" s="48">
        <v>1470</v>
      </c>
      <c r="R21" s="48">
        <v>1989.1200000000001</v>
      </c>
      <c r="S21" s="48">
        <v>1725.4926538493828</v>
      </c>
      <c r="T21" s="48">
        <v>5394.7999999999993</v>
      </c>
      <c r="U21" s="48">
        <v>1470</v>
      </c>
      <c r="V21" s="48">
        <v>1732.5</v>
      </c>
      <c r="W21" s="48">
        <v>1553.3556442936356</v>
      </c>
      <c r="X21" s="69">
        <v>8667.2999999999993</v>
      </c>
    </row>
    <row r="22" spans="2:24" ht="13.5" customHeight="1" x14ac:dyDescent="0.15">
      <c r="B22" s="158"/>
      <c r="C22" s="135">
        <v>4</v>
      </c>
      <c r="D22" s="159"/>
      <c r="E22" s="48">
        <v>1260</v>
      </c>
      <c r="F22" s="48">
        <v>1542.5550000000001</v>
      </c>
      <c r="G22" s="48">
        <v>1395.06202834786</v>
      </c>
      <c r="H22" s="48">
        <v>24138.7</v>
      </c>
      <c r="I22" s="48">
        <v>1575</v>
      </c>
      <c r="J22" s="48">
        <v>1785</v>
      </c>
      <c r="K22" s="48">
        <v>1672.2775132986981</v>
      </c>
      <c r="L22" s="48">
        <v>5918.5999999999995</v>
      </c>
      <c r="M22" s="48">
        <v>1575</v>
      </c>
      <c r="N22" s="48">
        <v>1848</v>
      </c>
      <c r="O22" s="48">
        <v>1713.766041509158</v>
      </c>
      <c r="P22" s="48">
        <v>6921.1</v>
      </c>
      <c r="Q22" s="48">
        <v>1575</v>
      </c>
      <c r="R22" s="48">
        <v>1890</v>
      </c>
      <c r="S22" s="48">
        <v>1726.7528260804725</v>
      </c>
      <c r="T22" s="48">
        <v>5320.0999999999995</v>
      </c>
      <c r="U22" s="48">
        <v>1522.5</v>
      </c>
      <c r="V22" s="48">
        <v>1785</v>
      </c>
      <c r="W22" s="48">
        <v>1596.7686841807274</v>
      </c>
      <c r="X22" s="69">
        <v>8841.2999999999993</v>
      </c>
    </row>
    <row r="23" spans="2:24" ht="13.5" customHeight="1" x14ac:dyDescent="0.15">
      <c r="B23" s="134"/>
      <c r="C23" s="161">
        <v>5</v>
      </c>
      <c r="D23" s="136"/>
      <c r="E23" s="50">
        <v>1260</v>
      </c>
      <c r="F23" s="50">
        <v>1528.0650000000001</v>
      </c>
      <c r="G23" s="50">
        <v>1433.8520493767974</v>
      </c>
      <c r="H23" s="50">
        <v>28506.6</v>
      </c>
      <c r="I23" s="50">
        <v>1575</v>
      </c>
      <c r="J23" s="50">
        <v>1890</v>
      </c>
      <c r="K23" s="50">
        <v>1696.7168779638052</v>
      </c>
      <c r="L23" s="50">
        <v>7334.6999999999989</v>
      </c>
      <c r="M23" s="50">
        <v>1627.5</v>
      </c>
      <c r="N23" s="50">
        <v>1890</v>
      </c>
      <c r="O23" s="50">
        <v>1751.6613793428783</v>
      </c>
      <c r="P23" s="50">
        <v>7524.5</v>
      </c>
      <c r="Q23" s="50">
        <v>1575</v>
      </c>
      <c r="R23" s="50">
        <v>1890</v>
      </c>
      <c r="S23" s="50">
        <v>1738.6189147737787</v>
      </c>
      <c r="T23" s="50">
        <v>5753.2000000000007</v>
      </c>
      <c r="U23" s="50">
        <v>1470</v>
      </c>
      <c r="V23" s="50">
        <v>1732.5</v>
      </c>
      <c r="W23" s="50">
        <v>1566.6722043144057</v>
      </c>
      <c r="X23" s="52">
        <v>10377.799999999999</v>
      </c>
    </row>
    <row r="24" spans="2:24" ht="13.5" customHeight="1" x14ac:dyDescent="0.15">
      <c r="B24" s="140"/>
      <c r="C24" s="138"/>
      <c r="D24" s="141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</row>
    <row r="25" spans="2:24" ht="13.5" customHeight="1" x14ac:dyDescent="0.15">
      <c r="B25" s="137"/>
      <c r="C25" s="138"/>
      <c r="D25" s="139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</row>
    <row r="26" spans="2:24" ht="13.5" customHeight="1" x14ac:dyDescent="0.15">
      <c r="B26" s="140" t="s">
        <v>45</v>
      </c>
      <c r="C26" s="138"/>
      <c r="D26" s="141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</row>
    <row r="27" spans="2:24" ht="13.5" customHeight="1" x14ac:dyDescent="0.15">
      <c r="B27" s="166">
        <v>40672</v>
      </c>
      <c r="C27" s="167"/>
      <c r="D27" s="154">
        <v>40676</v>
      </c>
      <c r="E27" s="48">
        <v>1260</v>
      </c>
      <c r="F27" s="48">
        <v>1528.0650000000001</v>
      </c>
      <c r="G27" s="48">
        <v>1428.9328906805783</v>
      </c>
      <c r="H27" s="48">
        <v>13984.9</v>
      </c>
      <c r="I27" s="48">
        <v>1575</v>
      </c>
      <c r="J27" s="48">
        <v>1785</v>
      </c>
      <c r="K27" s="48">
        <v>1702.099884359641</v>
      </c>
      <c r="L27" s="48">
        <v>3833.7</v>
      </c>
      <c r="M27" s="48">
        <v>1627.5</v>
      </c>
      <c r="N27" s="48">
        <v>1816.5</v>
      </c>
      <c r="O27" s="48">
        <v>1755.5450334143381</v>
      </c>
      <c r="P27" s="48">
        <v>3852.7</v>
      </c>
      <c r="Q27" s="48">
        <v>1627.5</v>
      </c>
      <c r="R27" s="48">
        <v>1890</v>
      </c>
      <c r="S27" s="48">
        <v>1745.2213531385707</v>
      </c>
      <c r="T27" s="48">
        <v>2630.9</v>
      </c>
      <c r="U27" s="48">
        <v>1470</v>
      </c>
      <c r="V27" s="48">
        <v>1732.5</v>
      </c>
      <c r="W27" s="48">
        <v>1576.1454758190325</v>
      </c>
      <c r="X27" s="48">
        <v>5016.8</v>
      </c>
    </row>
    <row r="28" spans="2:24" ht="13.5" customHeight="1" x14ac:dyDescent="0.15">
      <c r="B28" s="168" t="s">
        <v>46</v>
      </c>
      <c r="C28" s="169"/>
      <c r="D28" s="154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</row>
    <row r="29" spans="2:24" ht="13.5" customHeight="1" x14ac:dyDescent="0.15">
      <c r="B29" s="166">
        <v>40679</v>
      </c>
      <c r="C29" s="167"/>
      <c r="D29" s="154">
        <v>40683</v>
      </c>
      <c r="E29" s="145">
        <v>1260</v>
      </c>
      <c r="F29" s="145">
        <v>1501.5</v>
      </c>
      <c r="G29" s="145">
        <v>1430.0989585916195</v>
      </c>
      <c r="H29" s="145">
        <v>4293.3999999999996</v>
      </c>
      <c r="I29" s="145">
        <v>1575</v>
      </c>
      <c r="J29" s="145">
        <v>1785</v>
      </c>
      <c r="K29" s="145">
        <v>1694.3150553422188</v>
      </c>
      <c r="L29" s="145">
        <v>1127.3</v>
      </c>
      <c r="M29" s="145">
        <v>1627.5</v>
      </c>
      <c r="N29" s="145">
        <v>1824.2700000000002</v>
      </c>
      <c r="O29" s="145">
        <v>1759.3422403580362</v>
      </c>
      <c r="P29" s="145">
        <v>1318.3</v>
      </c>
      <c r="Q29" s="145">
        <v>1575</v>
      </c>
      <c r="R29" s="145">
        <v>1890</v>
      </c>
      <c r="S29" s="145">
        <v>1735.3439182507416</v>
      </c>
      <c r="T29" s="145">
        <v>1154.5</v>
      </c>
      <c r="U29" s="145">
        <v>1470</v>
      </c>
      <c r="V29" s="145">
        <v>1732.5</v>
      </c>
      <c r="W29" s="145">
        <v>1563.5000341833593</v>
      </c>
      <c r="X29" s="145">
        <v>1787.4</v>
      </c>
    </row>
    <row r="30" spans="2:24" ht="13.5" customHeight="1" x14ac:dyDescent="0.15">
      <c r="B30" s="168" t="s">
        <v>47</v>
      </c>
      <c r="C30" s="169"/>
      <c r="D30" s="154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</row>
    <row r="31" spans="2:24" ht="13.5" customHeight="1" x14ac:dyDescent="0.15">
      <c r="B31" s="166">
        <v>40686</v>
      </c>
      <c r="C31" s="167"/>
      <c r="D31" s="154">
        <v>40690</v>
      </c>
      <c r="E31" s="48">
        <v>1260</v>
      </c>
      <c r="F31" s="48">
        <v>1501.5</v>
      </c>
      <c r="G31" s="48">
        <v>1439.578174590453</v>
      </c>
      <c r="H31" s="48">
        <v>6081.5</v>
      </c>
      <c r="I31" s="48">
        <v>1600.9350000000002</v>
      </c>
      <c r="J31" s="48">
        <v>1890</v>
      </c>
      <c r="K31" s="48">
        <v>1672.9223946784925</v>
      </c>
      <c r="L31" s="48">
        <v>1279.0999999999999</v>
      </c>
      <c r="M31" s="48">
        <v>1627.5</v>
      </c>
      <c r="N31" s="48">
        <v>1890</v>
      </c>
      <c r="O31" s="48">
        <v>1745.7019071310119</v>
      </c>
      <c r="P31" s="48">
        <v>1203.5999999999999</v>
      </c>
      <c r="Q31" s="48">
        <v>1680</v>
      </c>
      <c r="R31" s="48">
        <v>1890</v>
      </c>
      <c r="S31" s="48">
        <v>1721.7670807453417</v>
      </c>
      <c r="T31" s="48">
        <v>941.3</v>
      </c>
      <c r="U31" s="48">
        <v>1470</v>
      </c>
      <c r="V31" s="48">
        <v>1680</v>
      </c>
      <c r="W31" s="48">
        <v>1534.853551225644</v>
      </c>
      <c r="X31" s="48">
        <v>1921.8</v>
      </c>
    </row>
    <row r="32" spans="2:24" ht="13.5" customHeight="1" x14ac:dyDescent="0.15">
      <c r="B32" s="168" t="s">
        <v>48</v>
      </c>
      <c r="C32" s="169"/>
      <c r="D32" s="154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</row>
    <row r="33" spans="2:24" ht="13.5" customHeight="1" x14ac:dyDescent="0.15">
      <c r="B33" s="166">
        <v>40693</v>
      </c>
      <c r="C33" s="167"/>
      <c r="D33" s="154">
        <v>40697</v>
      </c>
      <c r="E33" s="48">
        <v>1312.5</v>
      </c>
      <c r="F33" s="48">
        <v>1501.5</v>
      </c>
      <c r="G33" s="48">
        <v>1443.6807257304426</v>
      </c>
      <c r="H33" s="48">
        <v>4146.8</v>
      </c>
      <c r="I33" s="48">
        <v>1732.5</v>
      </c>
      <c r="J33" s="48">
        <v>1732.5</v>
      </c>
      <c r="K33" s="48">
        <v>1732.5000000000002</v>
      </c>
      <c r="L33" s="48">
        <v>1094.5999999999999</v>
      </c>
      <c r="M33" s="48">
        <v>1627.5</v>
      </c>
      <c r="N33" s="48">
        <v>1837.5</v>
      </c>
      <c r="O33" s="48">
        <v>1739.8924731182797</v>
      </c>
      <c r="P33" s="48">
        <v>1149.9000000000001</v>
      </c>
      <c r="Q33" s="48">
        <v>1627.5</v>
      </c>
      <c r="R33" s="48">
        <v>1890</v>
      </c>
      <c r="S33" s="48">
        <v>1731.5149594320487</v>
      </c>
      <c r="T33" s="48">
        <v>1026.5</v>
      </c>
      <c r="U33" s="48">
        <v>1522.5</v>
      </c>
      <c r="V33" s="48">
        <v>1680</v>
      </c>
      <c r="W33" s="48">
        <v>1585.3332693046484</v>
      </c>
      <c r="X33" s="48">
        <v>1651.8</v>
      </c>
    </row>
    <row r="34" spans="2:24" ht="13.5" customHeight="1" x14ac:dyDescent="0.15">
      <c r="B34" s="168" t="s">
        <v>49</v>
      </c>
      <c r="C34" s="169"/>
      <c r="D34" s="154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</row>
    <row r="35" spans="2:24" ht="13.5" customHeight="1" x14ac:dyDescent="0.15">
      <c r="B35" s="170"/>
      <c r="C35" s="171"/>
      <c r="D35" s="157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</row>
    <row r="36" spans="2:24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4" ht="13.5" customHeight="1" x14ac:dyDescent="0.15">
      <c r="B37" s="21"/>
      <c r="C37" s="73"/>
      <c r="D37" s="73"/>
    </row>
    <row r="38" spans="2:24" ht="13.5" customHeight="1" x14ac:dyDescent="0.15">
      <c r="B38" s="22"/>
      <c r="C38" s="73"/>
      <c r="D38" s="73"/>
    </row>
    <row r="39" spans="2:24" ht="13.5" customHeight="1" x14ac:dyDescent="0.15">
      <c r="B39" s="22"/>
      <c r="C39" s="73"/>
      <c r="D39" s="73"/>
    </row>
    <row r="40" spans="2:24" ht="13.5" customHeight="1" x14ac:dyDescent="0.15">
      <c r="B40" s="22"/>
      <c r="C40" s="73"/>
      <c r="D40" s="73"/>
    </row>
    <row r="41" spans="2:24" ht="13.5" customHeight="1" x14ac:dyDescent="0.15">
      <c r="B41" s="21"/>
      <c r="C41" s="73"/>
    </row>
    <row r="42" spans="2:24" ht="13.5" customHeight="1" x14ac:dyDescent="0.15">
      <c r="B42" s="21"/>
      <c r="C42" s="73"/>
    </row>
    <row r="43" spans="2:24" ht="13.5" customHeight="1" x14ac:dyDescent="0.15">
      <c r="B43" s="21"/>
      <c r="C43" s="73"/>
    </row>
  </sheetData>
  <phoneticPr fontId="8"/>
  <conditionalFormatting sqref="B35">
    <cfRule type="cellIs" dxfId="1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B43"/>
  <sheetViews>
    <sheetView showZeros="0" zoomScale="75" zoomScaleNormal="75" workbookViewId="0">
      <selection activeCell="B1" sqref="B1"/>
    </sheetView>
  </sheetViews>
  <sheetFormatPr defaultColWidth="7.5" defaultRowHeight="12" x14ac:dyDescent="0.15"/>
  <cols>
    <col min="1" max="1" width="1.625" style="36" customWidth="1"/>
    <col min="2" max="2" width="8.125" style="36" customWidth="1"/>
    <col min="3" max="3" width="2.875" style="36" customWidth="1"/>
    <col min="4" max="4" width="7.37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6384" width="7.5" style="36"/>
  </cols>
  <sheetData>
    <row r="1" spans="1:28" ht="15" customHeight="1" x14ac:dyDescent="0.15">
      <c r="A1" s="19"/>
      <c r="B1" s="108"/>
      <c r="C1" s="108"/>
      <c r="D1" s="108"/>
    </row>
    <row r="2" spans="1:28" ht="12.75" customHeight="1" x14ac:dyDescent="0.15">
      <c r="B2" s="19" t="str">
        <f>近交雑32!B2</f>
        <v>(4)交雑牛チルド「3」の品目別価格　（つづき）</v>
      </c>
      <c r="C2" s="105"/>
      <c r="D2" s="105"/>
      <c r="R2" s="30"/>
    </row>
    <row r="3" spans="1:28" ht="12.75" customHeight="1" x14ac:dyDescent="0.15">
      <c r="B3" s="105"/>
      <c r="C3" s="105"/>
      <c r="D3" s="105"/>
      <c r="P3" s="21" t="s">
        <v>0</v>
      </c>
      <c r="R3" s="30"/>
    </row>
    <row r="4" spans="1:28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R4" s="30"/>
    </row>
    <row r="5" spans="1:28" ht="13.5" customHeight="1" x14ac:dyDescent="0.15">
      <c r="B5" s="20"/>
      <c r="C5" s="41" t="s">
        <v>60</v>
      </c>
      <c r="D5" s="40"/>
      <c r="E5" s="70" t="s">
        <v>96</v>
      </c>
      <c r="F5" s="71"/>
      <c r="G5" s="71"/>
      <c r="H5" s="61"/>
      <c r="I5" s="70" t="s">
        <v>97</v>
      </c>
      <c r="J5" s="71"/>
      <c r="K5" s="71"/>
      <c r="L5" s="61"/>
      <c r="M5" s="70" t="s">
        <v>98</v>
      </c>
      <c r="N5" s="71"/>
      <c r="O5" s="71"/>
      <c r="P5" s="61"/>
      <c r="R5" s="30"/>
    </row>
    <row r="6" spans="1:28" ht="13.5" customHeight="1" x14ac:dyDescent="0.15">
      <c r="B6" s="44" t="s">
        <v>85</v>
      </c>
      <c r="C6" s="45"/>
      <c r="D6" s="112"/>
      <c r="E6" s="62" t="s">
        <v>86</v>
      </c>
      <c r="F6" s="62" t="s">
        <v>87</v>
      </c>
      <c r="G6" s="62" t="s">
        <v>88</v>
      </c>
      <c r="H6" s="62" t="s">
        <v>5</v>
      </c>
      <c r="I6" s="62" t="s">
        <v>86</v>
      </c>
      <c r="J6" s="62" t="s">
        <v>87</v>
      </c>
      <c r="K6" s="62" t="s">
        <v>88</v>
      </c>
      <c r="L6" s="62" t="s">
        <v>5</v>
      </c>
      <c r="M6" s="62" t="s">
        <v>86</v>
      </c>
      <c r="N6" s="62" t="s">
        <v>87</v>
      </c>
      <c r="O6" s="62" t="s">
        <v>88</v>
      </c>
      <c r="P6" s="62" t="s">
        <v>5</v>
      </c>
      <c r="R6" s="30"/>
    </row>
    <row r="7" spans="1:28" ht="13.5" customHeight="1" x14ac:dyDescent="0.15">
      <c r="B7" s="5"/>
      <c r="C7" s="6"/>
      <c r="D7" s="16"/>
      <c r="E7" s="64"/>
      <c r="F7" s="64"/>
      <c r="G7" s="64" t="s">
        <v>89</v>
      </c>
      <c r="H7" s="64"/>
      <c r="I7" s="64"/>
      <c r="J7" s="64"/>
      <c r="K7" s="64" t="s">
        <v>89</v>
      </c>
      <c r="L7" s="64"/>
      <c r="M7" s="64"/>
      <c r="N7" s="64"/>
      <c r="O7" s="64" t="s">
        <v>89</v>
      </c>
      <c r="P7" s="64"/>
      <c r="R7" s="49"/>
    </row>
    <row r="8" spans="1:28" ht="13.5" customHeight="1" x14ac:dyDescent="0.15">
      <c r="B8" s="31" t="s">
        <v>58</v>
      </c>
      <c r="C8" s="101">
        <v>20</v>
      </c>
      <c r="D8" s="19" t="s">
        <v>59</v>
      </c>
      <c r="E8" s="48">
        <v>945</v>
      </c>
      <c r="F8" s="48">
        <v>1260</v>
      </c>
      <c r="G8" s="48">
        <v>1059</v>
      </c>
      <c r="H8" s="48">
        <v>172126</v>
      </c>
      <c r="I8" s="48">
        <v>1365</v>
      </c>
      <c r="J8" s="48">
        <v>1943</v>
      </c>
      <c r="K8" s="48">
        <v>1651</v>
      </c>
      <c r="L8" s="48">
        <v>198425</v>
      </c>
      <c r="M8" s="48">
        <v>1838</v>
      </c>
      <c r="N8" s="48">
        <v>2604</v>
      </c>
      <c r="O8" s="48">
        <v>2238</v>
      </c>
      <c r="P8" s="48">
        <v>799697</v>
      </c>
      <c r="Q8" s="24"/>
      <c r="R8" s="49"/>
      <c r="S8" s="30"/>
      <c r="T8" s="30"/>
      <c r="U8" s="30"/>
      <c r="V8" s="30"/>
      <c r="W8" s="30"/>
      <c r="X8" s="30"/>
      <c r="Y8" s="30"/>
      <c r="Z8" s="30"/>
      <c r="AA8" s="30"/>
      <c r="AB8" s="30"/>
    </row>
    <row r="9" spans="1:28" ht="13.5" customHeight="1" x14ac:dyDescent="0.15">
      <c r="B9" s="31"/>
      <c r="C9" s="101">
        <v>21</v>
      </c>
      <c r="D9" s="8"/>
      <c r="E9" s="48">
        <v>840</v>
      </c>
      <c r="F9" s="48">
        <v>1260</v>
      </c>
      <c r="G9" s="48">
        <v>1033</v>
      </c>
      <c r="H9" s="48">
        <v>224344</v>
      </c>
      <c r="I9" s="48">
        <v>1260</v>
      </c>
      <c r="J9" s="48">
        <v>1890</v>
      </c>
      <c r="K9" s="48">
        <v>1560</v>
      </c>
      <c r="L9" s="48">
        <v>343303</v>
      </c>
      <c r="M9" s="48">
        <v>1680</v>
      </c>
      <c r="N9" s="48">
        <v>2485</v>
      </c>
      <c r="O9" s="48">
        <v>2135</v>
      </c>
      <c r="P9" s="48">
        <v>792497</v>
      </c>
      <c r="Q9" s="24"/>
      <c r="R9" s="49"/>
      <c r="S9" s="30"/>
      <c r="T9" s="30"/>
      <c r="U9" s="30"/>
      <c r="V9" s="30"/>
      <c r="W9" s="30"/>
      <c r="X9" s="30"/>
      <c r="Y9" s="30"/>
      <c r="Z9" s="30"/>
      <c r="AA9" s="30"/>
      <c r="AB9" s="30"/>
    </row>
    <row r="10" spans="1:28" ht="13.5" customHeight="1" x14ac:dyDescent="0.15">
      <c r="B10" s="32"/>
      <c r="C10" s="102">
        <v>22</v>
      </c>
      <c r="D10" s="16"/>
      <c r="E10" s="50">
        <v>840</v>
      </c>
      <c r="F10" s="50">
        <v>1365</v>
      </c>
      <c r="G10" s="50">
        <v>1032</v>
      </c>
      <c r="H10" s="50">
        <v>251504</v>
      </c>
      <c r="I10" s="50">
        <v>1260</v>
      </c>
      <c r="J10" s="50">
        <v>1838</v>
      </c>
      <c r="K10" s="50">
        <v>1573</v>
      </c>
      <c r="L10" s="50">
        <v>404889</v>
      </c>
      <c r="M10" s="50">
        <v>1680</v>
      </c>
      <c r="N10" s="50">
        <v>2520</v>
      </c>
      <c r="O10" s="50">
        <v>2103</v>
      </c>
      <c r="P10" s="52">
        <v>968302</v>
      </c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</row>
    <row r="11" spans="1:28" ht="13.5" customHeight="1" x14ac:dyDescent="0.15">
      <c r="B11" s="31" t="s">
        <v>170</v>
      </c>
      <c r="C11" s="101">
        <v>5</v>
      </c>
      <c r="D11" s="15" t="s">
        <v>165</v>
      </c>
      <c r="E11" s="48">
        <v>840</v>
      </c>
      <c r="F11" s="48">
        <v>1155</v>
      </c>
      <c r="G11" s="48">
        <v>1026</v>
      </c>
      <c r="H11" s="48">
        <v>22961</v>
      </c>
      <c r="I11" s="48">
        <v>1365</v>
      </c>
      <c r="J11" s="48">
        <v>1785</v>
      </c>
      <c r="K11" s="48">
        <v>1572</v>
      </c>
      <c r="L11" s="48">
        <v>43759</v>
      </c>
      <c r="M11" s="48">
        <v>1974</v>
      </c>
      <c r="N11" s="48">
        <v>2363</v>
      </c>
      <c r="O11" s="48">
        <v>2170</v>
      </c>
      <c r="P11" s="48">
        <v>89145</v>
      </c>
      <c r="R11" s="30"/>
    </row>
    <row r="12" spans="1:28" ht="13.5" customHeight="1" x14ac:dyDescent="0.15">
      <c r="B12" s="31"/>
      <c r="C12" s="101">
        <v>6</v>
      </c>
      <c r="D12" s="15"/>
      <c r="E12" s="48">
        <v>893</v>
      </c>
      <c r="F12" s="48">
        <v>1260</v>
      </c>
      <c r="G12" s="48">
        <v>1028</v>
      </c>
      <c r="H12" s="48">
        <v>19104</v>
      </c>
      <c r="I12" s="48">
        <v>1365</v>
      </c>
      <c r="J12" s="48">
        <v>1785</v>
      </c>
      <c r="K12" s="48">
        <v>1580</v>
      </c>
      <c r="L12" s="48">
        <v>29024</v>
      </c>
      <c r="M12" s="48">
        <v>1785</v>
      </c>
      <c r="N12" s="48">
        <v>2426</v>
      </c>
      <c r="O12" s="48">
        <v>2156</v>
      </c>
      <c r="P12" s="48">
        <v>59693</v>
      </c>
    </row>
    <row r="13" spans="1:28" ht="13.5" customHeight="1" x14ac:dyDescent="0.15">
      <c r="B13" s="31"/>
      <c r="C13" s="101">
        <v>7</v>
      </c>
      <c r="D13" s="15"/>
      <c r="E13" s="48">
        <v>893</v>
      </c>
      <c r="F13" s="48">
        <v>1260</v>
      </c>
      <c r="G13" s="48">
        <v>1015</v>
      </c>
      <c r="H13" s="48">
        <v>17584</v>
      </c>
      <c r="I13" s="48">
        <v>1365</v>
      </c>
      <c r="J13" s="48">
        <v>1785</v>
      </c>
      <c r="K13" s="48">
        <v>1547</v>
      </c>
      <c r="L13" s="48">
        <v>23401</v>
      </c>
      <c r="M13" s="48">
        <v>1701</v>
      </c>
      <c r="N13" s="48">
        <v>2363</v>
      </c>
      <c r="O13" s="48">
        <v>2065</v>
      </c>
      <c r="P13" s="48">
        <v>55130</v>
      </c>
    </row>
    <row r="14" spans="1:28" ht="13.5" customHeight="1" x14ac:dyDescent="0.15">
      <c r="B14" s="31"/>
      <c r="C14" s="135">
        <v>8</v>
      </c>
      <c r="D14" s="15"/>
      <c r="E14" s="48">
        <v>840</v>
      </c>
      <c r="F14" s="48">
        <v>1155</v>
      </c>
      <c r="G14" s="48">
        <v>1009</v>
      </c>
      <c r="H14" s="48">
        <v>22061</v>
      </c>
      <c r="I14" s="48">
        <v>1418</v>
      </c>
      <c r="J14" s="48">
        <v>1680</v>
      </c>
      <c r="K14" s="48">
        <v>1529</v>
      </c>
      <c r="L14" s="48">
        <v>37907</v>
      </c>
      <c r="M14" s="48">
        <v>1733</v>
      </c>
      <c r="N14" s="48">
        <v>2289</v>
      </c>
      <c r="O14" s="48">
        <v>2008</v>
      </c>
      <c r="P14" s="48">
        <v>74735</v>
      </c>
    </row>
    <row r="15" spans="1:28" ht="13.5" customHeight="1" x14ac:dyDescent="0.15">
      <c r="B15" s="158"/>
      <c r="C15" s="135">
        <v>9</v>
      </c>
      <c r="D15" s="159"/>
      <c r="E15" s="48">
        <v>998</v>
      </c>
      <c r="F15" s="48">
        <v>1228</v>
      </c>
      <c r="G15" s="48">
        <v>1042</v>
      </c>
      <c r="H15" s="48">
        <v>21603</v>
      </c>
      <c r="I15" s="48">
        <v>1418</v>
      </c>
      <c r="J15" s="48">
        <v>1817</v>
      </c>
      <c r="K15" s="48">
        <v>1546</v>
      </c>
      <c r="L15" s="48">
        <v>34250</v>
      </c>
      <c r="M15" s="48">
        <v>1838</v>
      </c>
      <c r="N15" s="48">
        <v>2315</v>
      </c>
      <c r="O15" s="48">
        <v>2002</v>
      </c>
      <c r="P15" s="48">
        <v>85242</v>
      </c>
    </row>
    <row r="16" spans="1:28" ht="13.5" customHeight="1" x14ac:dyDescent="0.15">
      <c r="B16" s="158"/>
      <c r="C16" s="135">
        <v>10</v>
      </c>
      <c r="D16" s="159"/>
      <c r="E16" s="48">
        <v>997.5</v>
      </c>
      <c r="F16" s="48">
        <v>1365</v>
      </c>
      <c r="G16" s="48">
        <v>1050.7306607049838</v>
      </c>
      <c r="H16" s="48">
        <v>21209</v>
      </c>
      <c r="I16" s="48">
        <v>1417.5</v>
      </c>
      <c r="J16" s="48">
        <v>1837.5</v>
      </c>
      <c r="K16" s="48">
        <v>1612.8740911996904</v>
      </c>
      <c r="L16" s="48">
        <v>36218.700000000004</v>
      </c>
      <c r="M16" s="48">
        <v>1900.5</v>
      </c>
      <c r="N16" s="48">
        <v>2425.5</v>
      </c>
      <c r="O16" s="48">
        <v>2131.3292733934513</v>
      </c>
      <c r="P16" s="48">
        <v>97867</v>
      </c>
    </row>
    <row r="17" spans="2:16" ht="13.5" customHeight="1" x14ac:dyDescent="0.15">
      <c r="B17" s="158"/>
      <c r="C17" s="135">
        <v>11</v>
      </c>
      <c r="D17" s="159"/>
      <c r="E17" s="48">
        <v>997.5</v>
      </c>
      <c r="F17" s="48">
        <v>1155</v>
      </c>
      <c r="G17" s="48">
        <v>1058.8497827232027</v>
      </c>
      <c r="H17" s="48">
        <v>28296.2</v>
      </c>
      <c r="I17" s="48">
        <v>1522.5</v>
      </c>
      <c r="J17" s="48">
        <v>1837.5</v>
      </c>
      <c r="K17" s="48">
        <v>1669.2890717925377</v>
      </c>
      <c r="L17" s="48">
        <v>44939</v>
      </c>
      <c r="M17" s="48">
        <v>1890</v>
      </c>
      <c r="N17" s="48">
        <v>2478</v>
      </c>
      <c r="O17" s="48">
        <v>2152.4577215064369</v>
      </c>
      <c r="P17" s="69">
        <v>119112.5</v>
      </c>
    </row>
    <row r="18" spans="2:16" ht="13.5" customHeight="1" x14ac:dyDescent="0.15">
      <c r="B18" s="158"/>
      <c r="C18" s="135">
        <v>12</v>
      </c>
      <c r="D18" s="159"/>
      <c r="E18" s="48">
        <v>997.5</v>
      </c>
      <c r="F18" s="48">
        <v>1160.8799999999999</v>
      </c>
      <c r="G18" s="48">
        <v>1066.0937290033594</v>
      </c>
      <c r="H18" s="48">
        <v>17593</v>
      </c>
      <c r="I18" s="48">
        <v>1554</v>
      </c>
      <c r="J18" s="48">
        <v>1837.5</v>
      </c>
      <c r="K18" s="48">
        <v>1695.3802852124211</v>
      </c>
      <c r="L18" s="48">
        <v>31945</v>
      </c>
      <c r="M18" s="48">
        <v>1995</v>
      </c>
      <c r="N18" s="48">
        <v>2520</v>
      </c>
      <c r="O18" s="48">
        <v>2236.0423594270219</v>
      </c>
      <c r="P18" s="69">
        <v>98215</v>
      </c>
    </row>
    <row r="19" spans="2:16" ht="13.5" customHeight="1" x14ac:dyDescent="0.15">
      <c r="B19" s="158" t="s">
        <v>164</v>
      </c>
      <c r="C19" s="135">
        <v>1</v>
      </c>
      <c r="D19" s="159" t="s">
        <v>165</v>
      </c>
      <c r="E19" s="48">
        <v>981.75</v>
      </c>
      <c r="F19" s="48">
        <v>1155</v>
      </c>
      <c r="G19" s="48">
        <v>1054.9169968591445</v>
      </c>
      <c r="H19" s="48">
        <v>24071.800000000003</v>
      </c>
      <c r="I19" s="48">
        <v>1470</v>
      </c>
      <c r="J19" s="48">
        <v>1837.5</v>
      </c>
      <c r="K19" s="48">
        <v>1665.26776908689</v>
      </c>
      <c r="L19" s="48">
        <v>48840.7</v>
      </c>
      <c r="M19" s="48">
        <v>1995</v>
      </c>
      <c r="N19" s="48">
        <v>2362.5</v>
      </c>
      <c r="O19" s="48">
        <v>2182.5415941595729</v>
      </c>
      <c r="P19" s="69">
        <v>126309.59999999999</v>
      </c>
    </row>
    <row r="20" spans="2:16" ht="13.5" customHeight="1" x14ac:dyDescent="0.15">
      <c r="B20" s="158"/>
      <c r="C20" s="135">
        <v>2</v>
      </c>
      <c r="D20" s="159"/>
      <c r="E20" s="48">
        <v>997.5</v>
      </c>
      <c r="F20" s="48">
        <v>1155</v>
      </c>
      <c r="G20" s="48">
        <v>1058.7031468271352</v>
      </c>
      <c r="H20" s="48">
        <v>17754.699999999997</v>
      </c>
      <c r="I20" s="48">
        <v>1470</v>
      </c>
      <c r="J20" s="48">
        <v>1785</v>
      </c>
      <c r="K20" s="48">
        <v>1624.5057025396191</v>
      </c>
      <c r="L20" s="48">
        <v>30437.4</v>
      </c>
      <c r="M20" s="48">
        <v>1953</v>
      </c>
      <c r="N20" s="48">
        <v>2359.98</v>
      </c>
      <c r="O20" s="48">
        <v>2150.4703303093288</v>
      </c>
      <c r="P20" s="69">
        <v>103295.1</v>
      </c>
    </row>
    <row r="21" spans="2:16" ht="13.5" customHeight="1" x14ac:dyDescent="0.15">
      <c r="B21" s="158"/>
      <c r="C21" s="135">
        <v>3</v>
      </c>
      <c r="D21" s="159"/>
      <c r="E21" s="48">
        <v>997.5</v>
      </c>
      <c r="F21" s="48">
        <v>1155</v>
      </c>
      <c r="G21" s="48">
        <v>1074.0488435528785</v>
      </c>
      <c r="H21" s="48">
        <v>16507.600000000002</v>
      </c>
      <c r="I21" s="48">
        <v>1470</v>
      </c>
      <c r="J21" s="48">
        <v>1816.5</v>
      </c>
      <c r="K21" s="48">
        <v>1652.7733781887528</v>
      </c>
      <c r="L21" s="48">
        <v>31494.1</v>
      </c>
      <c r="M21" s="48">
        <v>1995</v>
      </c>
      <c r="N21" s="48">
        <v>2341.5</v>
      </c>
      <c r="O21" s="48">
        <v>2130.6745970536208</v>
      </c>
      <c r="P21" s="69">
        <v>91692</v>
      </c>
    </row>
    <row r="22" spans="2:16" ht="13.5" customHeight="1" x14ac:dyDescent="0.15">
      <c r="B22" s="158"/>
      <c r="C22" s="135">
        <v>4</v>
      </c>
      <c r="D22" s="159"/>
      <c r="E22" s="48">
        <v>945</v>
      </c>
      <c r="F22" s="48">
        <v>1207.5</v>
      </c>
      <c r="G22" s="48">
        <v>1103.5470325619497</v>
      </c>
      <c r="H22" s="48">
        <v>16264.5</v>
      </c>
      <c r="I22" s="48">
        <v>1575</v>
      </c>
      <c r="J22" s="48">
        <v>1816.5</v>
      </c>
      <c r="K22" s="48">
        <v>1687.0533605361738</v>
      </c>
      <c r="L22" s="48">
        <v>28759.199999999997</v>
      </c>
      <c r="M22" s="48">
        <v>1942.5</v>
      </c>
      <c r="N22" s="48">
        <v>2341.5</v>
      </c>
      <c r="O22" s="48">
        <v>2136.0066580133421</v>
      </c>
      <c r="P22" s="69">
        <v>84743.4</v>
      </c>
    </row>
    <row r="23" spans="2:16" ht="13.5" customHeight="1" x14ac:dyDescent="0.15">
      <c r="B23" s="134"/>
      <c r="C23" s="161">
        <v>5</v>
      </c>
      <c r="D23" s="136"/>
      <c r="E23" s="50">
        <v>945</v>
      </c>
      <c r="F23" s="50">
        <v>1207.5</v>
      </c>
      <c r="G23" s="50">
        <v>1086.4119729532119</v>
      </c>
      <c r="H23" s="50">
        <v>19090.2</v>
      </c>
      <c r="I23" s="50">
        <v>1575</v>
      </c>
      <c r="J23" s="50">
        <v>1816.5</v>
      </c>
      <c r="K23" s="50">
        <v>1694.2672872281235</v>
      </c>
      <c r="L23" s="50">
        <v>35126.300000000003</v>
      </c>
      <c r="M23" s="50">
        <v>1995</v>
      </c>
      <c r="N23" s="50">
        <v>2320.5</v>
      </c>
      <c r="O23" s="50">
        <v>2133.8920480831935</v>
      </c>
      <c r="P23" s="52">
        <v>108899.3</v>
      </c>
    </row>
    <row r="24" spans="2:16" ht="13.5" customHeight="1" x14ac:dyDescent="0.15">
      <c r="B24" s="140"/>
      <c r="C24" s="138"/>
      <c r="D24" s="141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</row>
    <row r="25" spans="2:16" ht="13.5" customHeight="1" x14ac:dyDescent="0.15">
      <c r="B25" s="137"/>
      <c r="C25" s="138"/>
      <c r="D25" s="139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</row>
    <row r="26" spans="2:16" ht="13.5" customHeight="1" x14ac:dyDescent="0.15">
      <c r="B26" s="140" t="s">
        <v>45</v>
      </c>
      <c r="C26" s="138"/>
      <c r="D26" s="141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</row>
    <row r="27" spans="2:16" ht="13.5" customHeight="1" x14ac:dyDescent="0.15">
      <c r="B27" s="166">
        <v>40672</v>
      </c>
      <c r="C27" s="167"/>
      <c r="D27" s="154">
        <v>40676</v>
      </c>
      <c r="E27" s="48">
        <v>945</v>
      </c>
      <c r="F27" s="48">
        <v>1207.5</v>
      </c>
      <c r="G27" s="48">
        <v>1095.342313080022</v>
      </c>
      <c r="H27" s="48">
        <v>7011.3</v>
      </c>
      <c r="I27" s="48">
        <v>1575</v>
      </c>
      <c r="J27" s="48">
        <v>1785</v>
      </c>
      <c r="K27" s="48">
        <v>1697.9418156940096</v>
      </c>
      <c r="L27" s="48">
        <v>16494.3</v>
      </c>
      <c r="M27" s="48">
        <v>1995</v>
      </c>
      <c r="N27" s="48">
        <v>2310</v>
      </c>
      <c r="O27" s="48">
        <v>2128.8228968994863</v>
      </c>
      <c r="P27" s="48">
        <v>44703.5</v>
      </c>
    </row>
    <row r="28" spans="2:16" ht="13.5" customHeight="1" x14ac:dyDescent="0.15">
      <c r="B28" s="168" t="s">
        <v>46</v>
      </c>
      <c r="C28" s="169"/>
      <c r="D28" s="154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</row>
    <row r="29" spans="2:16" ht="13.5" customHeight="1" x14ac:dyDescent="0.15">
      <c r="B29" s="166">
        <v>40679</v>
      </c>
      <c r="C29" s="167"/>
      <c r="D29" s="154">
        <v>40683</v>
      </c>
      <c r="E29" s="145">
        <v>976.5</v>
      </c>
      <c r="F29" s="145">
        <v>1207.5</v>
      </c>
      <c r="G29" s="145">
        <v>1078.0361475985153</v>
      </c>
      <c r="H29" s="145">
        <v>3290.2</v>
      </c>
      <c r="I29" s="145">
        <v>1575</v>
      </c>
      <c r="J29" s="145">
        <v>1785</v>
      </c>
      <c r="K29" s="145">
        <v>1681.1883992316884</v>
      </c>
      <c r="L29" s="145">
        <v>6772.5</v>
      </c>
      <c r="M29" s="145">
        <v>1995</v>
      </c>
      <c r="N29" s="145">
        <v>2310</v>
      </c>
      <c r="O29" s="145">
        <v>2189.9064027444674</v>
      </c>
      <c r="P29" s="145">
        <v>19269.7</v>
      </c>
    </row>
    <row r="30" spans="2:16" ht="13.5" customHeight="1" x14ac:dyDescent="0.15">
      <c r="B30" s="168" t="s">
        <v>47</v>
      </c>
      <c r="C30" s="169"/>
      <c r="D30" s="154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</row>
    <row r="31" spans="2:16" ht="13.5" customHeight="1" x14ac:dyDescent="0.15">
      <c r="B31" s="166">
        <v>40686</v>
      </c>
      <c r="C31" s="167"/>
      <c r="D31" s="154">
        <v>40690</v>
      </c>
      <c r="E31" s="48">
        <v>976.5</v>
      </c>
      <c r="F31" s="48">
        <v>1207.5</v>
      </c>
      <c r="G31" s="48">
        <v>1085.3330834114347</v>
      </c>
      <c r="H31" s="48">
        <v>4366</v>
      </c>
      <c r="I31" s="48">
        <v>1575</v>
      </c>
      <c r="J31" s="48">
        <v>1816.5</v>
      </c>
      <c r="K31" s="48">
        <v>1697.3667847652796</v>
      </c>
      <c r="L31" s="48">
        <v>7345.6</v>
      </c>
      <c r="M31" s="48">
        <v>1995</v>
      </c>
      <c r="N31" s="48">
        <v>2320.5</v>
      </c>
      <c r="O31" s="48">
        <v>2142.4232935804985</v>
      </c>
      <c r="P31" s="48">
        <v>22459.9</v>
      </c>
    </row>
    <row r="32" spans="2:16" ht="13.5" customHeight="1" x14ac:dyDescent="0.15">
      <c r="B32" s="168" t="s">
        <v>48</v>
      </c>
      <c r="C32" s="169"/>
      <c r="D32" s="154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</row>
    <row r="33" spans="2:16" ht="13.5" customHeight="1" x14ac:dyDescent="0.15">
      <c r="B33" s="166">
        <v>40693</v>
      </c>
      <c r="C33" s="167"/>
      <c r="D33" s="154">
        <v>40697</v>
      </c>
      <c r="E33" s="48">
        <v>976.5</v>
      </c>
      <c r="F33" s="48">
        <v>1175.2650000000001</v>
      </c>
      <c r="G33" s="48">
        <v>1080.2645672604845</v>
      </c>
      <c r="H33" s="48">
        <v>4422.7</v>
      </c>
      <c r="I33" s="48">
        <v>1575</v>
      </c>
      <c r="J33" s="48">
        <v>1816.5</v>
      </c>
      <c r="K33" s="48">
        <v>1701.3484318118176</v>
      </c>
      <c r="L33" s="48">
        <v>4513.8999999999996</v>
      </c>
      <c r="M33" s="48">
        <v>2000.25</v>
      </c>
      <c r="N33" s="48">
        <v>2320.5</v>
      </c>
      <c r="O33" s="48">
        <v>2095.1013320406055</v>
      </c>
      <c r="P33" s="48">
        <v>22466.2</v>
      </c>
    </row>
    <row r="34" spans="2:16" ht="13.5" customHeight="1" x14ac:dyDescent="0.15">
      <c r="B34" s="168" t="s">
        <v>49</v>
      </c>
      <c r="C34" s="169"/>
      <c r="D34" s="154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</row>
    <row r="35" spans="2:16" ht="13.5" customHeight="1" x14ac:dyDescent="0.15">
      <c r="B35" s="170"/>
      <c r="C35" s="171"/>
      <c r="D35" s="157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</row>
    <row r="36" spans="2:16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</row>
    <row r="37" spans="2:16" ht="13.5" customHeight="1" x14ac:dyDescent="0.15">
      <c r="B37" s="21"/>
      <c r="C37" s="73"/>
      <c r="D37" s="73"/>
    </row>
    <row r="38" spans="2:16" ht="13.5" customHeight="1" x14ac:dyDescent="0.15">
      <c r="B38" s="22"/>
      <c r="C38" s="73"/>
      <c r="D38" s="73"/>
    </row>
    <row r="39" spans="2:16" ht="13.5" customHeight="1" x14ac:dyDescent="0.15">
      <c r="B39" s="22"/>
      <c r="C39" s="73"/>
      <c r="D39" s="73"/>
    </row>
    <row r="40" spans="2:16" ht="13.5" customHeight="1" x14ac:dyDescent="0.15">
      <c r="B40" s="22"/>
      <c r="C40" s="73"/>
      <c r="D40" s="73"/>
    </row>
    <row r="41" spans="2:16" ht="13.5" customHeight="1" x14ac:dyDescent="0.15">
      <c r="B41" s="21"/>
      <c r="C41" s="73"/>
    </row>
    <row r="42" spans="2:16" ht="13.5" customHeight="1" x14ac:dyDescent="0.15">
      <c r="B42" s="21"/>
      <c r="C42" s="73"/>
    </row>
    <row r="43" spans="2:16" ht="13.5" customHeight="1" x14ac:dyDescent="0.15">
      <c r="B43" s="21"/>
      <c r="C43" s="73"/>
    </row>
  </sheetData>
  <phoneticPr fontId="8"/>
  <conditionalFormatting sqref="B35">
    <cfRule type="cellIs" dxfId="0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Y24"/>
  <sheetViews>
    <sheetView zoomScale="75" workbookViewId="0">
      <selection activeCell="B1" sqref="B1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25" ht="15" customHeight="1" x14ac:dyDescent="0.15">
      <c r="B1" s="106"/>
      <c r="C1" s="106"/>
      <c r="D1" s="106"/>
    </row>
    <row r="2" spans="2:25" ht="12.75" customHeight="1" x14ac:dyDescent="0.15">
      <c r="B2" s="19" t="str">
        <f>近交雑33!B2</f>
        <v>(4)交雑牛チルド「3」の品目別価格　（つづき）</v>
      </c>
      <c r="C2" s="37"/>
      <c r="D2" s="37"/>
      <c r="V2" s="8"/>
    </row>
    <row r="3" spans="2:25" ht="12.75" customHeight="1" x14ac:dyDescent="0.15">
      <c r="B3" s="37"/>
      <c r="C3" s="37"/>
      <c r="D3" s="37"/>
      <c r="T3" s="23" t="s">
        <v>30</v>
      </c>
      <c r="V3" s="8"/>
    </row>
    <row r="4" spans="2:25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  <c r="V4" s="8"/>
    </row>
    <row r="5" spans="2:25" ht="13.5" customHeight="1" x14ac:dyDescent="0.15">
      <c r="B5" s="20"/>
      <c r="C5" s="41" t="s">
        <v>60</v>
      </c>
      <c r="D5" s="40"/>
      <c r="E5" s="41" t="s">
        <v>145</v>
      </c>
      <c r="F5" s="42"/>
      <c r="G5" s="42"/>
      <c r="H5" s="43"/>
      <c r="I5" s="41" t="s">
        <v>148</v>
      </c>
      <c r="J5" s="42"/>
      <c r="K5" s="42"/>
      <c r="L5" s="43"/>
      <c r="M5" s="41" t="s">
        <v>146</v>
      </c>
      <c r="N5" s="42"/>
      <c r="O5" s="42"/>
      <c r="P5" s="43"/>
      <c r="Q5" s="41" t="s">
        <v>147</v>
      </c>
      <c r="R5" s="42"/>
      <c r="S5" s="42"/>
      <c r="T5" s="43"/>
      <c r="U5" s="8"/>
      <c r="V5" s="8"/>
      <c r="W5" s="8"/>
      <c r="X5" s="8"/>
    </row>
    <row r="6" spans="2:25" ht="13.5" customHeight="1" x14ac:dyDescent="0.15">
      <c r="B6" s="44" t="s">
        <v>137</v>
      </c>
      <c r="C6" s="45"/>
      <c r="D6" s="46"/>
      <c r="E6" s="27" t="s">
        <v>1</v>
      </c>
      <c r="F6" s="10" t="s">
        <v>2</v>
      </c>
      <c r="G6" s="28" t="s">
        <v>3</v>
      </c>
      <c r="H6" s="10" t="s">
        <v>5</v>
      </c>
      <c r="I6" s="27" t="s">
        <v>86</v>
      </c>
      <c r="J6" s="10" t="s">
        <v>87</v>
      </c>
      <c r="K6" s="28" t="s">
        <v>88</v>
      </c>
      <c r="L6" s="10" t="s">
        <v>5</v>
      </c>
      <c r="M6" s="27" t="s">
        <v>1</v>
      </c>
      <c r="N6" s="10" t="s">
        <v>2</v>
      </c>
      <c r="O6" s="28" t="s">
        <v>3</v>
      </c>
      <c r="P6" s="10" t="s">
        <v>5</v>
      </c>
      <c r="Q6" s="27" t="s">
        <v>1</v>
      </c>
      <c r="R6" s="10" t="s">
        <v>2</v>
      </c>
      <c r="S6" s="28" t="s">
        <v>3</v>
      </c>
      <c r="T6" s="10" t="s">
        <v>5</v>
      </c>
      <c r="U6" s="8"/>
      <c r="V6" s="8"/>
      <c r="W6" s="8"/>
      <c r="X6" s="8"/>
    </row>
    <row r="7" spans="2:25" ht="13.5" customHeight="1" x14ac:dyDescent="0.15">
      <c r="B7" s="5"/>
      <c r="C7" s="6"/>
      <c r="D7" s="6"/>
      <c r="E7" s="12"/>
      <c r="F7" s="13"/>
      <c r="G7" s="14" t="s">
        <v>4</v>
      </c>
      <c r="H7" s="13"/>
      <c r="I7" s="12"/>
      <c r="J7" s="13"/>
      <c r="K7" s="14" t="s">
        <v>89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8"/>
      <c r="V7" s="8"/>
      <c r="W7" s="8"/>
      <c r="X7" s="8"/>
    </row>
    <row r="8" spans="2:25" s="36" customFormat="1" ht="13.5" customHeight="1" x14ac:dyDescent="0.15">
      <c r="B8" s="31" t="s">
        <v>58</v>
      </c>
      <c r="C8" s="101">
        <v>19</v>
      </c>
      <c r="D8" s="19" t="s">
        <v>59</v>
      </c>
      <c r="E8" s="200" t="s">
        <v>110</v>
      </c>
      <c r="F8" s="208" t="s">
        <v>110</v>
      </c>
      <c r="G8" s="200" t="s">
        <v>110</v>
      </c>
      <c r="H8" s="206" t="s">
        <v>110</v>
      </c>
      <c r="I8" s="200" t="s">
        <v>110</v>
      </c>
      <c r="J8" s="208" t="s">
        <v>110</v>
      </c>
      <c r="K8" s="200" t="s">
        <v>110</v>
      </c>
      <c r="L8" s="69">
        <v>4972</v>
      </c>
      <c r="M8" s="48">
        <v>3885</v>
      </c>
      <c r="N8" s="49">
        <v>4935</v>
      </c>
      <c r="O8" s="48">
        <v>4212</v>
      </c>
      <c r="P8" s="69">
        <v>33333</v>
      </c>
      <c r="Q8" s="48">
        <v>4725</v>
      </c>
      <c r="R8" s="49">
        <v>5355</v>
      </c>
      <c r="S8" s="48">
        <v>4970</v>
      </c>
      <c r="T8" s="69">
        <v>50053</v>
      </c>
      <c r="U8" s="8"/>
      <c r="V8" s="49"/>
      <c r="W8" s="8"/>
      <c r="X8" s="8"/>
      <c r="Y8" s="19"/>
    </row>
    <row r="9" spans="2:25" s="36" customFormat="1" ht="13.5" customHeight="1" x14ac:dyDescent="0.15">
      <c r="B9" s="31"/>
      <c r="C9" s="101">
        <v>20</v>
      </c>
      <c r="D9" s="8"/>
      <c r="E9" s="200" t="s">
        <v>110</v>
      </c>
      <c r="F9" s="208" t="s">
        <v>110</v>
      </c>
      <c r="G9" s="200" t="s">
        <v>110</v>
      </c>
      <c r="H9" s="206" t="s">
        <v>110</v>
      </c>
      <c r="I9" s="200" t="s">
        <v>110</v>
      </c>
      <c r="J9" s="208" t="s">
        <v>110</v>
      </c>
      <c r="K9" s="200" t="s">
        <v>110</v>
      </c>
      <c r="L9" s="69">
        <v>7945</v>
      </c>
      <c r="M9" s="48">
        <v>2730</v>
      </c>
      <c r="N9" s="49">
        <v>4599</v>
      </c>
      <c r="O9" s="48">
        <v>3439</v>
      </c>
      <c r="P9" s="69">
        <v>31777</v>
      </c>
      <c r="Q9" s="48">
        <v>3780</v>
      </c>
      <c r="R9" s="49">
        <v>5460</v>
      </c>
      <c r="S9" s="48">
        <v>4585</v>
      </c>
      <c r="T9" s="69">
        <v>39193</v>
      </c>
      <c r="U9" s="8"/>
      <c r="V9" s="49"/>
      <c r="W9" s="8"/>
      <c r="X9" s="8"/>
      <c r="Y9" s="19"/>
    </row>
    <row r="10" spans="2:25" s="36" customFormat="1" ht="13.5" customHeight="1" x14ac:dyDescent="0.15">
      <c r="B10" s="31"/>
      <c r="C10" s="101">
        <v>21</v>
      </c>
      <c r="D10" s="8"/>
      <c r="E10" s="200" t="s">
        <v>110</v>
      </c>
      <c r="F10" s="208" t="s">
        <v>110</v>
      </c>
      <c r="G10" s="200" t="s">
        <v>110</v>
      </c>
      <c r="H10" s="69">
        <v>79</v>
      </c>
      <c r="I10" s="200" t="s">
        <v>110</v>
      </c>
      <c r="J10" s="208" t="s">
        <v>110</v>
      </c>
      <c r="K10" s="200" t="s">
        <v>110</v>
      </c>
      <c r="L10" s="69">
        <v>4041</v>
      </c>
      <c r="M10" s="48">
        <v>2520</v>
      </c>
      <c r="N10" s="49">
        <v>4200</v>
      </c>
      <c r="O10" s="48">
        <v>3039</v>
      </c>
      <c r="P10" s="69">
        <v>35400</v>
      </c>
      <c r="Q10" s="48">
        <v>3675</v>
      </c>
      <c r="R10" s="49">
        <v>4830</v>
      </c>
      <c r="S10" s="48">
        <v>4132</v>
      </c>
      <c r="T10" s="69">
        <v>51378</v>
      </c>
      <c r="U10" s="8"/>
      <c r="V10" s="49"/>
      <c r="W10" s="8"/>
      <c r="X10" s="8"/>
      <c r="Y10" s="19"/>
    </row>
    <row r="11" spans="2:25" s="36" customFormat="1" ht="13.5" customHeight="1" x14ac:dyDescent="0.15">
      <c r="B11" s="32"/>
      <c r="C11" s="102">
        <v>22</v>
      </c>
      <c r="D11" s="16"/>
      <c r="E11" s="201" t="s">
        <v>110</v>
      </c>
      <c r="F11" s="201" t="s">
        <v>110</v>
      </c>
      <c r="G11" s="201" t="s">
        <v>110</v>
      </c>
      <c r="H11" s="201" t="s">
        <v>110</v>
      </c>
      <c r="I11" s="201" t="s">
        <v>110</v>
      </c>
      <c r="J11" s="201" t="s">
        <v>110</v>
      </c>
      <c r="K11" s="201" t="s">
        <v>110</v>
      </c>
      <c r="L11" s="50">
        <v>2165</v>
      </c>
      <c r="M11" s="50">
        <v>2520</v>
      </c>
      <c r="N11" s="50">
        <v>3990</v>
      </c>
      <c r="O11" s="50">
        <v>3134</v>
      </c>
      <c r="P11" s="50">
        <v>30481</v>
      </c>
      <c r="Q11" s="50">
        <v>3465</v>
      </c>
      <c r="R11" s="50">
        <v>4725</v>
      </c>
      <c r="S11" s="50">
        <v>4033</v>
      </c>
      <c r="T11" s="52">
        <v>45996</v>
      </c>
      <c r="U11" s="8"/>
      <c r="V11" s="8"/>
      <c r="W11" s="8"/>
      <c r="X11" s="8"/>
      <c r="Y11" s="19"/>
    </row>
    <row r="12" spans="2:25" s="36" customFormat="1" ht="13.5" customHeight="1" x14ac:dyDescent="0.15">
      <c r="B12" s="31" t="s">
        <v>170</v>
      </c>
      <c r="C12" s="8">
        <v>5</v>
      </c>
      <c r="D12" s="15" t="s">
        <v>165</v>
      </c>
      <c r="E12" s="200" t="s">
        <v>110</v>
      </c>
      <c r="F12" s="208" t="s">
        <v>110</v>
      </c>
      <c r="G12" s="200" t="s">
        <v>110</v>
      </c>
      <c r="H12" s="206" t="s">
        <v>110</v>
      </c>
      <c r="I12" s="200" t="s">
        <v>110</v>
      </c>
      <c r="J12" s="208" t="s">
        <v>110</v>
      </c>
      <c r="K12" s="200" t="s">
        <v>110</v>
      </c>
      <c r="L12" s="69">
        <v>156</v>
      </c>
      <c r="M12" s="48">
        <v>2835</v>
      </c>
      <c r="N12" s="49">
        <v>3360</v>
      </c>
      <c r="O12" s="48">
        <v>3182</v>
      </c>
      <c r="P12" s="69">
        <v>2843</v>
      </c>
      <c r="Q12" s="48">
        <v>3780</v>
      </c>
      <c r="R12" s="49">
        <v>4410</v>
      </c>
      <c r="S12" s="48">
        <v>3930</v>
      </c>
      <c r="T12" s="69">
        <v>3390</v>
      </c>
      <c r="U12" s="30"/>
      <c r="V12" s="30"/>
      <c r="W12" s="30"/>
      <c r="X12" s="30"/>
    </row>
    <row r="13" spans="2:25" s="36" customFormat="1" ht="13.5" customHeight="1" x14ac:dyDescent="0.15">
      <c r="B13" s="31"/>
      <c r="C13" s="8">
        <v>6</v>
      </c>
      <c r="D13" s="15"/>
      <c r="E13" s="200" t="s">
        <v>110</v>
      </c>
      <c r="F13" s="208" t="s">
        <v>110</v>
      </c>
      <c r="G13" s="200" t="s">
        <v>110</v>
      </c>
      <c r="H13" s="206" t="s">
        <v>110</v>
      </c>
      <c r="I13" s="200" t="s">
        <v>110</v>
      </c>
      <c r="J13" s="208" t="s">
        <v>110</v>
      </c>
      <c r="K13" s="200" t="s">
        <v>110</v>
      </c>
      <c r="L13" s="69">
        <v>29</v>
      </c>
      <c r="M13" s="48">
        <v>3045</v>
      </c>
      <c r="N13" s="49">
        <v>3465</v>
      </c>
      <c r="O13" s="48">
        <v>3291</v>
      </c>
      <c r="P13" s="69">
        <v>2582</v>
      </c>
      <c r="Q13" s="48">
        <v>3465</v>
      </c>
      <c r="R13" s="49">
        <v>4410</v>
      </c>
      <c r="S13" s="48">
        <v>3989</v>
      </c>
      <c r="T13" s="69">
        <v>3823</v>
      </c>
      <c r="U13" s="30"/>
      <c r="V13" s="30"/>
      <c r="W13" s="30"/>
      <c r="X13" s="30"/>
    </row>
    <row r="14" spans="2:25" s="36" customFormat="1" ht="13.5" customHeight="1" x14ac:dyDescent="0.15">
      <c r="B14" s="31"/>
      <c r="C14" s="8">
        <v>7</v>
      </c>
      <c r="D14" s="15"/>
      <c r="E14" s="200" t="s">
        <v>110</v>
      </c>
      <c r="F14" s="208" t="s">
        <v>110</v>
      </c>
      <c r="G14" s="200" t="s">
        <v>110</v>
      </c>
      <c r="H14" s="206" t="s">
        <v>110</v>
      </c>
      <c r="I14" s="200" t="s">
        <v>110</v>
      </c>
      <c r="J14" s="208" t="s">
        <v>110</v>
      </c>
      <c r="K14" s="200" t="s">
        <v>110</v>
      </c>
      <c r="L14" s="69">
        <v>308</v>
      </c>
      <c r="M14" s="48">
        <v>2751</v>
      </c>
      <c r="N14" s="49">
        <v>3465</v>
      </c>
      <c r="O14" s="48">
        <v>2836</v>
      </c>
      <c r="P14" s="69">
        <v>2417</v>
      </c>
      <c r="Q14" s="48">
        <v>3675</v>
      </c>
      <c r="R14" s="49">
        <v>4725</v>
      </c>
      <c r="S14" s="48">
        <v>3951</v>
      </c>
      <c r="T14" s="69">
        <v>3766</v>
      </c>
      <c r="U14" s="30"/>
      <c r="V14" s="30"/>
      <c r="W14" s="30"/>
      <c r="X14" s="30"/>
    </row>
    <row r="15" spans="2:25" s="36" customFormat="1" ht="13.5" customHeight="1" x14ac:dyDescent="0.15">
      <c r="B15" s="31"/>
      <c r="C15" s="8">
        <v>8</v>
      </c>
      <c r="D15" s="15"/>
      <c r="E15" s="200" t="s">
        <v>110</v>
      </c>
      <c r="F15" s="208" t="s">
        <v>110</v>
      </c>
      <c r="G15" s="200" t="s">
        <v>110</v>
      </c>
      <c r="H15" s="206" t="s">
        <v>110</v>
      </c>
      <c r="I15" s="200" t="s">
        <v>110</v>
      </c>
      <c r="J15" s="208" t="s">
        <v>110</v>
      </c>
      <c r="K15" s="200" t="s">
        <v>110</v>
      </c>
      <c r="L15" s="69">
        <v>275</v>
      </c>
      <c r="M15" s="48">
        <v>2940</v>
      </c>
      <c r="N15" s="49">
        <v>3675</v>
      </c>
      <c r="O15" s="48">
        <v>3098</v>
      </c>
      <c r="P15" s="69">
        <v>2980</v>
      </c>
      <c r="Q15" s="48">
        <v>3675</v>
      </c>
      <c r="R15" s="49">
        <v>4410</v>
      </c>
      <c r="S15" s="48">
        <v>4042</v>
      </c>
      <c r="T15" s="69">
        <v>3714</v>
      </c>
      <c r="U15" s="30"/>
      <c r="V15" s="30"/>
      <c r="W15" s="30"/>
      <c r="X15" s="30"/>
    </row>
    <row r="16" spans="2:25" s="36" customFormat="1" ht="13.5" customHeight="1" x14ac:dyDescent="0.15">
      <c r="B16" s="31"/>
      <c r="C16" s="8">
        <v>9</v>
      </c>
      <c r="D16" s="15"/>
      <c r="E16" s="206" t="s">
        <v>110</v>
      </c>
      <c r="F16" s="208" t="s">
        <v>110</v>
      </c>
      <c r="G16" s="200" t="s">
        <v>110</v>
      </c>
      <c r="H16" s="206" t="s">
        <v>110</v>
      </c>
      <c r="I16" s="200" t="s">
        <v>110</v>
      </c>
      <c r="J16" s="208" t="s">
        <v>110</v>
      </c>
      <c r="K16" s="200" t="s">
        <v>110</v>
      </c>
      <c r="L16" s="69">
        <v>190</v>
      </c>
      <c r="M16" s="48">
        <v>3150</v>
      </c>
      <c r="N16" s="49">
        <v>3675</v>
      </c>
      <c r="O16" s="48">
        <v>3319</v>
      </c>
      <c r="P16" s="69">
        <v>2561</v>
      </c>
      <c r="Q16" s="48">
        <v>3780</v>
      </c>
      <c r="R16" s="49">
        <v>4200</v>
      </c>
      <c r="S16" s="48">
        <v>3973</v>
      </c>
      <c r="T16" s="69">
        <v>3499</v>
      </c>
      <c r="U16" s="30"/>
      <c r="V16" s="30"/>
      <c r="W16" s="30"/>
      <c r="X16" s="30"/>
    </row>
    <row r="17" spans="2:24" s="36" customFormat="1" ht="13.5" customHeight="1" x14ac:dyDescent="0.15">
      <c r="B17" s="31"/>
      <c r="C17" s="8">
        <v>10</v>
      </c>
      <c r="D17" s="15"/>
      <c r="E17" s="200">
        <v>0</v>
      </c>
      <c r="F17" s="200">
        <v>0</v>
      </c>
      <c r="G17" s="200">
        <v>0</v>
      </c>
      <c r="H17" s="200">
        <v>0</v>
      </c>
      <c r="I17" s="200">
        <v>0</v>
      </c>
      <c r="J17" s="200">
        <v>0</v>
      </c>
      <c r="K17" s="200">
        <v>0</v>
      </c>
      <c r="L17" s="48">
        <v>135</v>
      </c>
      <c r="M17" s="48">
        <v>3150</v>
      </c>
      <c r="N17" s="48">
        <v>3675</v>
      </c>
      <c r="O17" s="48">
        <v>3292.1228571428564</v>
      </c>
      <c r="P17" s="48">
        <v>3010.1</v>
      </c>
      <c r="Q17" s="48">
        <v>3885</v>
      </c>
      <c r="R17" s="48">
        <v>4515</v>
      </c>
      <c r="S17" s="48">
        <v>4216.1081395348838</v>
      </c>
      <c r="T17" s="48">
        <v>3289.3</v>
      </c>
      <c r="U17" s="30"/>
      <c r="V17" s="30"/>
      <c r="W17" s="30"/>
      <c r="X17" s="30"/>
    </row>
    <row r="18" spans="2:24" s="36" customFormat="1" ht="13.5" customHeight="1" x14ac:dyDescent="0.15">
      <c r="B18" s="31"/>
      <c r="C18" s="8">
        <v>11</v>
      </c>
      <c r="D18" s="15"/>
      <c r="E18" s="200">
        <v>0</v>
      </c>
      <c r="F18" s="200">
        <v>0</v>
      </c>
      <c r="G18" s="200">
        <v>0</v>
      </c>
      <c r="H18" s="200">
        <v>0</v>
      </c>
      <c r="I18" s="200">
        <v>0</v>
      </c>
      <c r="J18" s="200">
        <v>0</v>
      </c>
      <c r="K18" s="200">
        <v>0</v>
      </c>
      <c r="L18" s="48">
        <v>1072</v>
      </c>
      <c r="M18" s="48">
        <v>3150</v>
      </c>
      <c r="N18" s="48">
        <v>3885</v>
      </c>
      <c r="O18" s="48">
        <v>3408.5198555956672</v>
      </c>
      <c r="P18" s="48">
        <v>2513.1</v>
      </c>
      <c r="Q18" s="48">
        <v>3675</v>
      </c>
      <c r="R18" s="48">
        <v>4410</v>
      </c>
      <c r="S18" s="48">
        <v>4112.1363405980746</v>
      </c>
      <c r="T18" s="69">
        <v>3759.8</v>
      </c>
      <c r="U18" s="30"/>
      <c r="V18" s="30"/>
      <c r="W18" s="30"/>
      <c r="X18" s="30"/>
    </row>
    <row r="19" spans="2:24" s="36" customFormat="1" ht="13.5" customHeight="1" x14ac:dyDescent="0.15">
      <c r="B19" s="31"/>
      <c r="C19" s="8">
        <v>12</v>
      </c>
      <c r="D19" s="15"/>
      <c r="E19" s="200">
        <v>0</v>
      </c>
      <c r="F19" s="200">
        <v>0</v>
      </c>
      <c r="G19" s="200">
        <v>0</v>
      </c>
      <c r="H19" s="200">
        <v>0</v>
      </c>
      <c r="I19" s="200">
        <v>0</v>
      </c>
      <c r="J19" s="200">
        <v>0</v>
      </c>
      <c r="K19" s="200">
        <v>0</v>
      </c>
      <c r="L19" s="200">
        <v>0</v>
      </c>
      <c r="M19" s="200">
        <v>0</v>
      </c>
      <c r="N19" s="200">
        <v>0</v>
      </c>
      <c r="O19" s="200">
        <v>0</v>
      </c>
      <c r="P19" s="200">
        <v>0</v>
      </c>
      <c r="Q19" s="48">
        <v>4200</v>
      </c>
      <c r="R19" s="48">
        <v>4200</v>
      </c>
      <c r="S19" s="48">
        <v>4200</v>
      </c>
      <c r="T19" s="69">
        <v>3422.4</v>
      </c>
      <c r="U19" s="30"/>
      <c r="V19" s="30"/>
      <c r="W19" s="30"/>
      <c r="X19" s="30"/>
    </row>
    <row r="20" spans="2:24" s="36" customFormat="1" ht="13.5" customHeight="1" x14ac:dyDescent="0.15">
      <c r="B20" s="31" t="s">
        <v>164</v>
      </c>
      <c r="C20" s="8">
        <v>1</v>
      </c>
      <c r="D20" s="15" t="s">
        <v>165</v>
      </c>
      <c r="E20" s="200">
        <v>0</v>
      </c>
      <c r="F20" s="200">
        <v>0</v>
      </c>
      <c r="G20" s="200">
        <v>0</v>
      </c>
      <c r="H20" s="200">
        <v>0</v>
      </c>
      <c r="I20" s="200">
        <v>0</v>
      </c>
      <c r="J20" s="200">
        <v>0</v>
      </c>
      <c r="K20" s="200">
        <v>0</v>
      </c>
      <c r="L20" s="48">
        <v>716.1</v>
      </c>
      <c r="M20" s="48">
        <v>2940</v>
      </c>
      <c r="N20" s="48">
        <v>3780</v>
      </c>
      <c r="O20" s="48">
        <v>3421.77882529618</v>
      </c>
      <c r="P20" s="48">
        <v>3229.7</v>
      </c>
      <c r="Q20" s="48">
        <v>3990</v>
      </c>
      <c r="R20" s="48">
        <v>4725</v>
      </c>
      <c r="S20" s="48">
        <v>4187.2872195785185</v>
      </c>
      <c r="T20" s="69">
        <v>2803.1</v>
      </c>
      <c r="U20" s="30"/>
      <c r="V20" s="30"/>
      <c r="W20" s="30"/>
      <c r="X20" s="30"/>
    </row>
    <row r="21" spans="2:24" s="36" customFormat="1" ht="13.5" customHeight="1" x14ac:dyDescent="0.15">
      <c r="B21" s="31"/>
      <c r="C21" s="8">
        <v>2</v>
      </c>
      <c r="D21" s="15"/>
      <c r="E21" s="200">
        <v>0</v>
      </c>
      <c r="F21" s="200">
        <v>0</v>
      </c>
      <c r="G21" s="200">
        <v>0</v>
      </c>
      <c r="H21" s="200">
        <v>0</v>
      </c>
      <c r="I21" s="200">
        <v>3780</v>
      </c>
      <c r="J21" s="200">
        <v>4066.65</v>
      </c>
      <c r="K21" s="200">
        <v>3840.2366650648733</v>
      </c>
      <c r="L21" s="48">
        <v>842.3</v>
      </c>
      <c r="M21" s="48">
        <v>2940</v>
      </c>
      <c r="N21" s="48">
        <v>3885</v>
      </c>
      <c r="O21" s="48">
        <v>3369.1653144016236</v>
      </c>
      <c r="P21" s="48">
        <v>2387</v>
      </c>
      <c r="Q21" s="48">
        <v>3990</v>
      </c>
      <c r="R21" s="48">
        <v>4410</v>
      </c>
      <c r="S21" s="48">
        <v>4164.7165991902839</v>
      </c>
      <c r="T21" s="69">
        <v>3132.9</v>
      </c>
      <c r="U21" s="30"/>
      <c r="V21" s="30"/>
      <c r="W21" s="30"/>
      <c r="X21" s="30"/>
    </row>
    <row r="22" spans="2:24" s="36" customFormat="1" ht="13.5" customHeight="1" x14ac:dyDescent="0.15">
      <c r="B22" s="31"/>
      <c r="C22" s="8">
        <v>3</v>
      </c>
      <c r="D22" s="15"/>
      <c r="E22" s="200">
        <v>0</v>
      </c>
      <c r="F22" s="200">
        <v>0</v>
      </c>
      <c r="G22" s="200">
        <v>0</v>
      </c>
      <c r="H22" s="200">
        <v>0</v>
      </c>
      <c r="I22" s="200">
        <v>0</v>
      </c>
      <c r="J22" s="200">
        <v>0</v>
      </c>
      <c r="K22" s="200">
        <v>0</v>
      </c>
      <c r="L22" s="48">
        <v>135.80000000000001</v>
      </c>
      <c r="M22" s="48">
        <v>2625</v>
      </c>
      <c r="N22" s="48">
        <v>3465</v>
      </c>
      <c r="O22" s="48">
        <v>3106.1632824143071</v>
      </c>
      <c r="P22" s="48">
        <v>2383</v>
      </c>
      <c r="Q22" s="48">
        <v>3675</v>
      </c>
      <c r="R22" s="48">
        <v>4515</v>
      </c>
      <c r="S22" s="48">
        <v>4125.0715502555377</v>
      </c>
      <c r="T22" s="69">
        <v>2734.2</v>
      </c>
      <c r="U22" s="30"/>
      <c r="V22" s="30"/>
      <c r="W22" s="30"/>
      <c r="X22" s="30"/>
    </row>
    <row r="23" spans="2:24" s="36" customFormat="1" ht="13.5" customHeight="1" x14ac:dyDescent="0.15">
      <c r="B23" s="31"/>
      <c r="C23" s="8">
        <v>4</v>
      </c>
      <c r="D23" s="15"/>
      <c r="E23" s="200">
        <v>0</v>
      </c>
      <c r="F23" s="200">
        <v>0</v>
      </c>
      <c r="G23" s="200">
        <v>0</v>
      </c>
      <c r="H23" s="200">
        <v>0</v>
      </c>
      <c r="I23" s="200">
        <v>3686.55</v>
      </c>
      <c r="J23" s="200">
        <v>4466.7</v>
      </c>
      <c r="K23" s="200">
        <v>4281.198611455492</v>
      </c>
      <c r="L23" s="48">
        <v>478.2</v>
      </c>
      <c r="M23" s="48">
        <v>2730</v>
      </c>
      <c r="N23" s="48">
        <v>3570</v>
      </c>
      <c r="O23" s="48">
        <v>3104.2257462686562</v>
      </c>
      <c r="P23" s="48">
        <v>3399.8</v>
      </c>
      <c r="Q23" s="48">
        <v>3675</v>
      </c>
      <c r="R23" s="48">
        <v>4565.4000000000005</v>
      </c>
      <c r="S23" s="48">
        <v>4114.1308690673122</v>
      </c>
      <c r="T23" s="69">
        <v>4969.8</v>
      </c>
      <c r="U23" s="30"/>
      <c r="V23" s="30"/>
      <c r="W23" s="30"/>
      <c r="X23" s="30"/>
    </row>
    <row r="24" spans="2:24" s="36" customFormat="1" ht="13.5" customHeight="1" x14ac:dyDescent="0.15">
      <c r="B24" s="32"/>
      <c r="C24" s="6">
        <v>5</v>
      </c>
      <c r="D24" s="16"/>
      <c r="E24" s="201">
        <v>0</v>
      </c>
      <c r="F24" s="201">
        <v>0</v>
      </c>
      <c r="G24" s="201">
        <v>0</v>
      </c>
      <c r="H24" s="201">
        <v>0</v>
      </c>
      <c r="I24" s="201">
        <v>3932.25</v>
      </c>
      <c r="J24" s="201">
        <v>4405.8</v>
      </c>
      <c r="K24" s="201">
        <v>4154.0098619329392</v>
      </c>
      <c r="L24" s="50">
        <v>248.8</v>
      </c>
      <c r="M24" s="50">
        <v>2730</v>
      </c>
      <c r="N24" s="50">
        <v>3570</v>
      </c>
      <c r="O24" s="50">
        <v>2927.7741796200362</v>
      </c>
      <c r="P24" s="50">
        <v>3028.6</v>
      </c>
      <c r="Q24" s="50">
        <v>3675</v>
      </c>
      <c r="R24" s="50">
        <v>4620</v>
      </c>
      <c r="S24" s="50">
        <v>4137.9453320019975</v>
      </c>
      <c r="T24" s="52">
        <v>4530</v>
      </c>
      <c r="U24" s="30"/>
      <c r="V24" s="30"/>
      <c r="W24" s="30"/>
      <c r="X24" s="30"/>
    </row>
  </sheetData>
  <phoneticPr fontId="8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U42"/>
  <sheetViews>
    <sheetView zoomScale="75" workbookViewId="0">
      <selection activeCell="B1" sqref="B1"/>
    </sheetView>
  </sheetViews>
  <sheetFormatPr defaultColWidth="7.5" defaultRowHeight="12" x14ac:dyDescent="0.15"/>
  <cols>
    <col min="1" max="1" width="1" style="1" customWidth="1"/>
    <col min="2" max="2" width="4.125" style="1" customWidth="1"/>
    <col min="3" max="4" width="2.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9" width="7.625" style="1" customWidth="1"/>
    <col min="20" max="20" width="9.125" style="1" customWidth="1"/>
    <col min="21" max="16384" width="7.5" style="1"/>
  </cols>
  <sheetData>
    <row r="1" spans="2:21" ht="15" customHeight="1" x14ac:dyDescent="0.15">
      <c r="B1" s="107"/>
      <c r="C1" s="107"/>
      <c r="D1" s="107"/>
    </row>
    <row r="2" spans="2:21" ht="12.75" customHeight="1" x14ac:dyDescent="0.15">
      <c r="B2" s="1" t="s">
        <v>72</v>
      </c>
      <c r="C2" s="74"/>
      <c r="D2" s="74"/>
    </row>
    <row r="3" spans="2:21" ht="12.75" customHeight="1" x14ac:dyDescent="0.15">
      <c r="B3" s="74"/>
      <c r="C3" s="74"/>
      <c r="D3" s="74"/>
      <c r="P3" s="18"/>
      <c r="T3" s="18" t="s">
        <v>0</v>
      </c>
    </row>
    <row r="4" spans="2:21" ht="3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1" ht="14.25" customHeight="1" x14ac:dyDescent="0.15">
      <c r="B5" s="78"/>
      <c r="C5" s="76" t="s">
        <v>155</v>
      </c>
      <c r="D5" s="77"/>
      <c r="E5" s="83">
        <v>4</v>
      </c>
      <c r="F5" s="84"/>
      <c r="G5" s="84"/>
      <c r="H5" s="85"/>
      <c r="I5" s="83">
        <v>3</v>
      </c>
      <c r="J5" s="84"/>
      <c r="K5" s="84"/>
      <c r="L5" s="85"/>
      <c r="M5" s="83">
        <v>2</v>
      </c>
      <c r="N5" s="84"/>
      <c r="O5" s="84"/>
      <c r="P5" s="85"/>
      <c r="Q5" s="83">
        <v>3</v>
      </c>
      <c r="R5" s="84"/>
      <c r="S5" s="84"/>
      <c r="T5" s="85"/>
    </row>
    <row r="6" spans="2:21" ht="14.25" customHeight="1" x14ac:dyDescent="0.15">
      <c r="B6" s="75"/>
      <c r="C6" s="76" t="s">
        <v>156</v>
      </c>
      <c r="D6" s="77"/>
      <c r="E6" s="83" t="s">
        <v>157</v>
      </c>
      <c r="F6" s="84"/>
      <c r="G6" s="84"/>
      <c r="H6" s="85"/>
      <c r="I6" s="83" t="s">
        <v>157</v>
      </c>
      <c r="J6" s="84"/>
      <c r="K6" s="84"/>
      <c r="L6" s="85"/>
      <c r="M6" s="83" t="s">
        <v>158</v>
      </c>
      <c r="N6" s="84"/>
      <c r="O6" s="84"/>
      <c r="P6" s="85"/>
      <c r="Q6" s="83" t="s">
        <v>159</v>
      </c>
      <c r="R6" s="84"/>
      <c r="S6" s="84"/>
      <c r="T6" s="85"/>
    </row>
    <row r="7" spans="2:21" ht="14.25" customHeight="1" x14ac:dyDescent="0.15">
      <c r="B7" s="79" t="s">
        <v>137</v>
      </c>
      <c r="C7" s="80"/>
      <c r="D7" s="40"/>
      <c r="E7" s="86" t="s">
        <v>86</v>
      </c>
      <c r="F7" s="86" t="s">
        <v>87</v>
      </c>
      <c r="G7" s="87" t="s">
        <v>7</v>
      </c>
      <c r="H7" s="86" t="s">
        <v>5</v>
      </c>
      <c r="I7" s="86" t="s">
        <v>86</v>
      </c>
      <c r="J7" s="86" t="s">
        <v>87</v>
      </c>
      <c r="K7" s="87" t="s">
        <v>7</v>
      </c>
      <c r="L7" s="86" t="s">
        <v>5</v>
      </c>
      <c r="M7" s="86" t="s">
        <v>86</v>
      </c>
      <c r="N7" s="86" t="s">
        <v>87</v>
      </c>
      <c r="O7" s="87" t="s">
        <v>7</v>
      </c>
      <c r="P7" s="86" t="s">
        <v>5</v>
      </c>
      <c r="Q7" s="86" t="s">
        <v>86</v>
      </c>
      <c r="R7" s="86" t="s">
        <v>87</v>
      </c>
      <c r="S7" s="87" t="s">
        <v>7</v>
      </c>
      <c r="T7" s="86" t="s">
        <v>5</v>
      </c>
    </row>
    <row r="8" spans="2:21" ht="14.25" customHeight="1" x14ac:dyDescent="0.15">
      <c r="B8" s="55" t="s">
        <v>58</v>
      </c>
      <c r="C8" s="3">
        <v>18</v>
      </c>
      <c r="D8" s="33" t="s">
        <v>59</v>
      </c>
      <c r="E8" s="88">
        <v>2940</v>
      </c>
      <c r="F8" s="88">
        <v>3990</v>
      </c>
      <c r="G8" s="88">
        <v>3362</v>
      </c>
      <c r="H8" s="88">
        <v>785896</v>
      </c>
      <c r="I8" s="88">
        <v>2700</v>
      </c>
      <c r="J8" s="88">
        <v>3465</v>
      </c>
      <c r="K8" s="88">
        <v>3090</v>
      </c>
      <c r="L8" s="88">
        <v>1570965</v>
      </c>
      <c r="M8" s="88">
        <v>1365</v>
      </c>
      <c r="N8" s="88">
        <v>1733</v>
      </c>
      <c r="O8" s="88">
        <v>1588</v>
      </c>
      <c r="P8" s="88">
        <v>83768</v>
      </c>
      <c r="Q8" s="88">
        <v>2100</v>
      </c>
      <c r="R8" s="88">
        <v>2730</v>
      </c>
      <c r="S8" s="88">
        <v>2405</v>
      </c>
      <c r="T8" s="88">
        <v>610797</v>
      </c>
      <c r="U8" s="17"/>
    </row>
    <row r="9" spans="2:21" ht="14.25" customHeight="1" x14ac:dyDescent="0.15">
      <c r="B9" s="81"/>
      <c r="C9" s="3">
        <v>19</v>
      </c>
      <c r="D9" s="113"/>
      <c r="E9" s="88">
        <v>2940</v>
      </c>
      <c r="F9" s="88">
        <v>3833</v>
      </c>
      <c r="G9" s="88">
        <v>3312</v>
      </c>
      <c r="H9" s="88">
        <v>832060</v>
      </c>
      <c r="I9" s="88">
        <v>2667</v>
      </c>
      <c r="J9" s="88">
        <v>3255</v>
      </c>
      <c r="K9" s="88">
        <v>2999</v>
      </c>
      <c r="L9" s="88">
        <v>1372220</v>
      </c>
      <c r="M9" s="88">
        <v>1155</v>
      </c>
      <c r="N9" s="88">
        <v>1764</v>
      </c>
      <c r="O9" s="88">
        <v>1450</v>
      </c>
      <c r="P9" s="88">
        <v>844398</v>
      </c>
      <c r="Q9" s="88">
        <v>1943</v>
      </c>
      <c r="R9" s="88">
        <v>2536</v>
      </c>
      <c r="S9" s="88">
        <v>2329</v>
      </c>
      <c r="T9" s="88">
        <v>834916</v>
      </c>
      <c r="U9" s="17"/>
    </row>
    <row r="10" spans="2:21" ht="14.25" customHeight="1" x14ac:dyDescent="0.15">
      <c r="B10" s="81"/>
      <c r="C10" s="3">
        <v>20</v>
      </c>
      <c r="D10" s="113"/>
      <c r="E10" s="88">
        <v>2730</v>
      </c>
      <c r="F10" s="88">
        <v>3570</v>
      </c>
      <c r="G10" s="88">
        <v>3084</v>
      </c>
      <c r="H10" s="88">
        <v>663788</v>
      </c>
      <c r="I10" s="88">
        <v>2100</v>
      </c>
      <c r="J10" s="88">
        <v>3150</v>
      </c>
      <c r="K10" s="88">
        <v>2694</v>
      </c>
      <c r="L10" s="88">
        <v>1053517</v>
      </c>
      <c r="M10" s="88">
        <v>1260</v>
      </c>
      <c r="N10" s="88">
        <v>1674</v>
      </c>
      <c r="O10" s="88">
        <v>1444</v>
      </c>
      <c r="P10" s="88">
        <v>854238</v>
      </c>
      <c r="Q10" s="88">
        <v>1838</v>
      </c>
      <c r="R10" s="88">
        <v>2604</v>
      </c>
      <c r="S10" s="88">
        <v>2238</v>
      </c>
      <c r="T10" s="88">
        <v>799697</v>
      </c>
      <c r="U10" s="17"/>
    </row>
    <row r="11" spans="2:21" ht="14.25" customHeight="1" x14ac:dyDescent="0.15">
      <c r="B11" s="81"/>
      <c r="C11" s="3">
        <v>21</v>
      </c>
      <c r="D11" s="113"/>
      <c r="E11" s="88">
        <v>2310</v>
      </c>
      <c r="F11" s="88">
        <v>3297</v>
      </c>
      <c r="G11" s="88">
        <v>2875</v>
      </c>
      <c r="H11" s="88">
        <v>725583</v>
      </c>
      <c r="I11" s="88">
        <v>1995</v>
      </c>
      <c r="J11" s="88">
        <v>2835</v>
      </c>
      <c r="K11" s="88">
        <v>2475</v>
      </c>
      <c r="L11" s="88">
        <v>967057</v>
      </c>
      <c r="M11" s="88">
        <v>1260</v>
      </c>
      <c r="N11" s="88">
        <v>1680</v>
      </c>
      <c r="O11" s="88">
        <v>1443</v>
      </c>
      <c r="P11" s="88">
        <v>711650</v>
      </c>
      <c r="Q11" s="88">
        <v>1680</v>
      </c>
      <c r="R11" s="88">
        <v>2485</v>
      </c>
      <c r="S11" s="88">
        <v>2135</v>
      </c>
      <c r="T11" s="88">
        <v>792497</v>
      </c>
      <c r="U11" s="17"/>
    </row>
    <row r="12" spans="2:21" ht="14.25" customHeight="1" x14ac:dyDescent="0.15">
      <c r="B12" s="183"/>
      <c r="C12" s="184">
        <v>22</v>
      </c>
      <c r="D12" s="185"/>
      <c r="E12" s="186">
        <v>2310</v>
      </c>
      <c r="F12" s="186">
        <v>3280</v>
      </c>
      <c r="G12" s="186">
        <v>2787</v>
      </c>
      <c r="H12" s="186">
        <v>576426</v>
      </c>
      <c r="I12" s="213">
        <v>2100</v>
      </c>
      <c r="J12" s="186">
        <v>2756</v>
      </c>
      <c r="K12" s="50">
        <v>2465</v>
      </c>
      <c r="L12" s="186">
        <v>1003771</v>
      </c>
      <c r="M12" s="186">
        <v>1198</v>
      </c>
      <c r="N12" s="186">
        <v>1575</v>
      </c>
      <c r="O12" s="50">
        <v>1364</v>
      </c>
      <c r="P12" s="186">
        <v>633610</v>
      </c>
      <c r="Q12" s="212">
        <v>1680</v>
      </c>
      <c r="R12" s="213">
        <v>2520</v>
      </c>
      <c r="S12" s="50">
        <v>2103</v>
      </c>
      <c r="T12" s="213">
        <v>968302</v>
      </c>
      <c r="U12" s="17"/>
    </row>
    <row r="13" spans="2:21" ht="14.25" customHeight="1" x14ac:dyDescent="0.15">
      <c r="B13" s="82" t="s">
        <v>171</v>
      </c>
      <c r="C13" s="17">
        <v>8</v>
      </c>
      <c r="D13" s="114" t="s">
        <v>166</v>
      </c>
      <c r="E13" s="88">
        <v>2310</v>
      </c>
      <c r="F13" s="88">
        <v>2993</v>
      </c>
      <c r="G13" s="88">
        <v>2787</v>
      </c>
      <c r="H13" s="88">
        <v>58262</v>
      </c>
      <c r="I13" s="88">
        <v>1995</v>
      </c>
      <c r="J13" s="88">
        <v>2499</v>
      </c>
      <c r="K13" s="88">
        <v>2223</v>
      </c>
      <c r="L13" s="88">
        <v>63794</v>
      </c>
      <c r="M13" s="88">
        <v>1260</v>
      </c>
      <c r="N13" s="88">
        <v>1523</v>
      </c>
      <c r="O13" s="88">
        <v>1373</v>
      </c>
      <c r="P13" s="88">
        <v>49106</v>
      </c>
      <c r="Q13" s="88">
        <v>1680</v>
      </c>
      <c r="R13" s="88">
        <v>2310</v>
      </c>
      <c r="S13" s="88">
        <v>2091</v>
      </c>
      <c r="T13" s="88">
        <v>69479</v>
      </c>
      <c r="U13" s="17"/>
    </row>
    <row r="14" spans="2:21" ht="14.25" customHeight="1" x14ac:dyDescent="0.15">
      <c r="B14" s="82"/>
      <c r="C14" s="17">
        <v>9</v>
      </c>
      <c r="D14" s="114"/>
      <c r="E14" s="88">
        <v>2384</v>
      </c>
      <c r="F14" s="88">
        <v>2940</v>
      </c>
      <c r="G14" s="88">
        <v>2672</v>
      </c>
      <c r="H14" s="88">
        <v>61531</v>
      </c>
      <c r="I14" s="88">
        <v>1995</v>
      </c>
      <c r="J14" s="88">
        <v>2520</v>
      </c>
      <c r="K14" s="88">
        <v>2283</v>
      </c>
      <c r="L14" s="88">
        <v>87140</v>
      </c>
      <c r="M14" s="88">
        <v>1313</v>
      </c>
      <c r="N14" s="88">
        <v>1538</v>
      </c>
      <c r="O14" s="88">
        <v>1436</v>
      </c>
      <c r="P14" s="88">
        <v>71421</v>
      </c>
      <c r="Q14" s="88">
        <v>1899</v>
      </c>
      <c r="R14" s="88">
        <v>2310</v>
      </c>
      <c r="S14" s="88">
        <v>2090</v>
      </c>
      <c r="T14" s="88">
        <v>54900</v>
      </c>
      <c r="U14" s="17"/>
    </row>
    <row r="15" spans="2:21" ht="14.25" customHeight="1" x14ac:dyDescent="0.15">
      <c r="B15" s="82"/>
      <c r="C15" s="17">
        <v>10</v>
      </c>
      <c r="D15" s="114"/>
      <c r="E15" s="88">
        <v>2415</v>
      </c>
      <c r="F15" s="88">
        <v>2940</v>
      </c>
      <c r="G15" s="88">
        <v>2735</v>
      </c>
      <c r="H15" s="88">
        <v>56546</v>
      </c>
      <c r="I15" s="88">
        <v>2226</v>
      </c>
      <c r="J15" s="88">
        <v>2625</v>
      </c>
      <c r="K15" s="88">
        <v>2386</v>
      </c>
      <c r="L15" s="88">
        <v>51054</v>
      </c>
      <c r="M15" s="88">
        <v>1313</v>
      </c>
      <c r="N15" s="88">
        <v>1658</v>
      </c>
      <c r="O15" s="88">
        <v>1463</v>
      </c>
      <c r="P15" s="88">
        <v>52347</v>
      </c>
      <c r="Q15" s="88">
        <v>1890</v>
      </c>
      <c r="R15" s="88">
        <v>2205</v>
      </c>
      <c r="S15" s="88">
        <v>2035</v>
      </c>
      <c r="T15" s="88">
        <v>57561</v>
      </c>
      <c r="U15" s="17"/>
    </row>
    <row r="16" spans="2:21" ht="14.25" customHeight="1" x14ac:dyDescent="0.15">
      <c r="B16" s="82"/>
      <c r="C16" s="17">
        <v>11</v>
      </c>
      <c r="D16" s="114"/>
      <c r="E16" s="88">
        <v>2835</v>
      </c>
      <c r="F16" s="88">
        <v>3150</v>
      </c>
      <c r="G16" s="88">
        <v>2987</v>
      </c>
      <c r="H16" s="88">
        <v>68592</v>
      </c>
      <c r="I16" s="88">
        <v>2258</v>
      </c>
      <c r="J16" s="88">
        <v>2756</v>
      </c>
      <c r="K16" s="88">
        <v>2537</v>
      </c>
      <c r="L16" s="88">
        <v>83545</v>
      </c>
      <c r="M16" s="88">
        <v>1365</v>
      </c>
      <c r="N16" s="88">
        <v>1623</v>
      </c>
      <c r="O16" s="88">
        <v>1510</v>
      </c>
      <c r="P16" s="88">
        <v>48448</v>
      </c>
      <c r="Q16" s="88">
        <v>1785</v>
      </c>
      <c r="R16" s="88">
        <v>2237</v>
      </c>
      <c r="S16" s="88">
        <v>2034</v>
      </c>
      <c r="T16" s="88">
        <v>71090</v>
      </c>
      <c r="U16" s="17"/>
    </row>
    <row r="17" spans="2:21" ht="14.25" customHeight="1" x14ac:dyDescent="0.15">
      <c r="B17" s="31"/>
      <c r="C17" s="17">
        <v>12</v>
      </c>
      <c r="D17" s="15"/>
      <c r="E17" s="88">
        <v>2783</v>
      </c>
      <c r="F17" s="88">
        <v>3268</v>
      </c>
      <c r="G17" s="88">
        <v>2970</v>
      </c>
      <c r="H17" s="88">
        <v>97450</v>
      </c>
      <c r="I17" s="88">
        <v>2237</v>
      </c>
      <c r="J17" s="88">
        <v>2756</v>
      </c>
      <c r="K17" s="88">
        <v>2556</v>
      </c>
      <c r="L17" s="88">
        <v>141632</v>
      </c>
      <c r="M17" s="88">
        <v>1286</v>
      </c>
      <c r="N17" s="88">
        <v>1565</v>
      </c>
      <c r="O17" s="88">
        <v>1423</v>
      </c>
      <c r="P17" s="88">
        <v>56408</v>
      </c>
      <c r="Q17" s="88">
        <v>1827</v>
      </c>
      <c r="R17" s="88">
        <v>2237</v>
      </c>
      <c r="S17" s="88">
        <v>2048</v>
      </c>
      <c r="T17" s="88">
        <v>77999</v>
      </c>
      <c r="U17" s="17"/>
    </row>
    <row r="18" spans="2:21" ht="14.25" customHeight="1" x14ac:dyDescent="0.15">
      <c r="B18" s="31" t="s">
        <v>76</v>
      </c>
      <c r="C18" s="8">
        <v>1</v>
      </c>
      <c r="D18" s="15" t="s">
        <v>27</v>
      </c>
      <c r="E18" s="88">
        <v>2730</v>
      </c>
      <c r="F18" s="88">
        <v>2993</v>
      </c>
      <c r="G18" s="88">
        <v>2858</v>
      </c>
      <c r="H18" s="88">
        <v>49433</v>
      </c>
      <c r="I18" s="88">
        <v>2310</v>
      </c>
      <c r="J18" s="88">
        <v>2701</v>
      </c>
      <c r="K18" s="88">
        <v>2455</v>
      </c>
      <c r="L18" s="88">
        <v>108856</v>
      </c>
      <c r="M18" s="88">
        <v>1208</v>
      </c>
      <c r="N18" s="88">
        <v>1475</v>
      </c>
      <c r="O18" s="88">
        <v>1346</v>
      </c>
      <c r="P18" s="88">
        <v>45337</v>
      </c>
      <c r="Q18" s="88">
        <v>1890</v>
      </c>
      <c r="R18" s="88">
        <v>2202</v>
      </c>
      <c r="S18" s="88">
        <v>2040</v>
      </c>
      <c r="T18" s="88">
        <v>73763</v>
      </c>
      <c r="U18" s="17"/>
    </row>
    <row r="19" spans="2:21" ht="14.25" customHeight="1" x14ac:dyDescent="0.15">
      <c r="B19" s="31"/>
      <c r="C19" s="8">
        <v>2</v>
      </c>
      <c r="D19" s="15"/>
      <c r="E19" s="88">
        <v>2625</v>
      </c>
      <c r="F19" s="88">
        <v>2993</v>
      </c>
      <c r="G19" s="88">
        <v>2850</v>
      </c>
      <c r="H19" s="88">
        <v>40278</v>
      </c>
      <c r="I19" s="88">
        <v>2100</v>
      </c>
      <c r="J19" s="88">
        <v>2591</v>
      </c>
      <c r="K19" s="88">
        <v>2372</v>
      </c>
      <c r="L19" s="88">
        <v>79479</v>
      </c>
      <c r="M19" s="88">
        <v>1229</v>
      </c>
      <c r="N19" s="88">
        <v>1400</v>
      </c>
      <c r="O19" s="88">
        <v>1310</v>
      </c>
      <c r="P19" s="88">
        <v>51037</v>
      </c>
      <c r="Q19" s="88">
        <v>1680</v>
      </c>
      <c r="R19" s="88">
        <v>2100</v>
      </c>
      <c r="S19" s="88">
        <v>1928</v>
      </c>
      <c r="T19" s="88">
        <v>64365</v>
      </c>
      <c r="U19" s="17"/>
    </row>
    <row r="20" spans="2:21" ht="14.25" customHeight="1" x14ac:dyDescent="0.15">
      <c r="B20" s="31"/>
      <c r="C20" s="8">
        <v>3</v>
      </c>
      <c r="D20" s="15"/>
      <c r="E20" s="88">
        <v>2310</v>
      </c>
      <c r="F20" s="88">
        <v>2888</v>
      </c>
      <c r="G20" s="88">
        <v>2657</v>
      </c>
      <c r="H20" s="88">
        <v>50379</v>
      </c>
      <c r="I20" s="88">
        <v>2100</v>
      </c>
      <c r="J20" s="88">
        <v>2646</v>
      </c>
      <c r="K20" s="88">
        <v>2399</v>
      </c>
      <c r="L20" s="88">
        <v>96869</v>
      </c>
      <c r="M20" s="88">
        <v>1208</v>
      </c>
      <c r="N20" s="88">
        <v>1368</v>
      </c>
      <c r="O20" s="88">
        <v>1279</v>
      </c>
      <c r="P20" s="88">
        <v>66499</v>
      </c>
      <c r="Q20" s="88">
        <v>1680</v>
      </c>
      <c r="R20" s="88">
        <v>2237</v>
      </c>
      <c r="S20" s="88">
        <v>1953</v>
      </c>
      <c r="T20" s="88">
        <v>85594</v>
      </c>
      <c r="U20" s="17"/>
    </row>
    <row r="21" spans="2:21" ht="14.25" customHeight="1" x14ac:dyDescent="0.15">
      <c r="B21" s="31"/>
      <c r="C21" s="8">
        <v>4</v>
      </c>
      <c r="D21" s="15"/>
      <c r="E21" s="88">
        <v>2468</v>
      </c>
      <c r="F21" s="88">
        <v>2940</v>
      </c>
      <c r="G21" s="88">
        <v>2818</v>
      </c>
      <c r="H21" s="88">
        <v>43678</v>
      </c>
      <c r="I21" s="88">
        <v>2205</v>
      </c>
      <c r="J21" s="88">
        <v>2678</v>
      </c>
      <c r="K21" s="88">
        <v>2523</v>
      </c>
      <c r="L21" s="88">
        <v>62464</v>
      </c>
      <c r="M21" s="88">
        <v>1198</v>
      </c>
      <c r="N21" s="88">
        <v>1470</v>
      </c>
      <c r="O21" s="88">
        <v>1316</v>
      </c>
      <c r="P21" s="88">
        <v>34889</v>
      </c>
      <c r="Q21" s="88">
        <v>1995</v>
      </c>
      <c r="R21" s="88">
        <v>2363</v>
      </c>
      <c r="S21" s="88">
        <v>2176</v>
      </c>
      <c r="T21" s="88">
        <v>65440</v>
      </c>
      <c r="U21" s="17"/>
    </row>
    <row r="22" spans="2:21" ht="14.25" customHeight="1" x14ac:dyDescent="0.15">
      <c r="B22" s="31"/>
      <c r="C22" s="8">
        <v>5</v>
      </c>
      <c r="D22" s="15"/>
      <c r="E22" s="88">
        <v>2415</v>
      </c>
      <c r="F22" s="88">
        <v>2993</v>
      </c>
      <c r="G22" s="88">
        <v>2817</v>
      </c>
      <c r="H22" s="88">
        <v>57185</v>
      </c>
      <c r="I22" s="88">
        <v>2247</v>
      </c>
      <c r="J22" s="88">
        <v>2625</v>
      </c>
      <c r="K22" s="88">
        <v>2499</v>
      </c>
      <c r="L22" s="88">
        <v>90530</v>
      </c>
      <c r="M22" s="88">
        <v>1208</v>
      </c>
      <c r="N22" s="88">
        <v>1565</v>
      </c>
      <c r="O22" s="88">
        <v>1356</v>
      </c>
      <c r="P22" s="88">
        <v>60884</v>
      </c>
      <c r="Q22" s="88">
        <v>1974</v>
      </c>
      <c r="R22" s="88">
        <v>2363</v>
      </c>
      <c r="S22" s="88">
        <v>2170</v>
      </c>
      <c r="T22" s="88">
        <v>89145</v>
      </c>
      <c r="U22" s="17"/>
    </row>
    <row r="23" spans="2:21" ht="14.25" customHeight="1" x14ac:dyDescent="0.15">
      <c r="B23" s="31"/>
      <c r="C23" s="8">
        <v>6</v>
      </c>
      <c r="D23" s="15"/>
      <c r="E23" s="88">
        <v>2489</v>
      </c>
      <c r="F23" s="88">
        <v>2940</v>
      </c>
      <c r="G23" s="88">
        <v>2802</v>
      </c>
      <c r="H23" s="88">
        <v>45327</v>
      </c>
      <c r="I23" s="88">
        <v>2100</v>
      </c>
      <c r="J23" s="88">
        <v>2646</v>
      </c>
      <c r="K23" s="88">
        <v>2398</v>
      </c>
      <c r="L23" s="88">
        <v>77791</v>
      </c>
      <c r="M23" s="88">
        <v>1260</v>
      </c>
      <c r="N23" s="88">
        <v>1506</v>
      </c>
      <c r="O23" s="88">
        <v>1357</v>
      </c>
      <c r="P23" s="88">
        <v>51473</v>
      </c>
      <c r="Q23" s="88">
        <v>1785</v>
      </c>
      <c r="R23" s="88">
        <v>2426</v>
      </c>
      <c r="S23" s="88">
        <v>2156</v>
      </c>
      <c r="T23" s="88">
        <v>59693</v>
      </c>
      <c r="U23" s="17"/>
    </row>
    <row r="24" spans="2:21" ht="14.25" customHeight="1" x14ac:dyDescent="0.15">
      <c r="B24" s="31"/>
      <c r="C24" s="17">
        <v>7</v>
      </c>
      <c r="D24" s="15"/>
      <c r="E24" s="88">
        <v>2605</v>
      </c>
      <c r="F24" s="88">
        <v>2993</v>
      </c>
      <c r="G24" s="88">
        <v>2819</v>
      </c>
      <c r="H24" s="88">
        <v>42043</v>
      </c>
      <c r="I24" s="48">
        <v>2100</v>
      </c>
      <c r="J24" s="48">
        <v>2545</v>
      </c>
      <c r="K24" s="48">
        <v>2339</v>
      </c>
      <c r="L24" s="48">
        <v>58514</v>
      </c>
      <c r="M24" s="48">
        <v>1208</v>
      </c>
      <c r="N24" s="48">
        <v>1544</v>
      </c>
      <c r="O24" s="48">
        <v>1337</v>
      </c>
      <c r="P24" s="48">
        <v>39327</v>
      </c>
      <c r="Q24" s="48">
        <v>1701</v>
      </c>
      <c r="R24" s="48">
        <v>2363</v>
      </c>
      <c r="S24" s="48">
        <v>2065</v>
      </c>
      <c r="T24" s="48">
        <v>55130</v>
      </c>
      <c r="U24" s="17"/>
    </row>
    <row r="25" spans="2:21" ht="14.25" customHeight="1" x14ac:dyDescent="0.15">
      <c r="B25" s="162"/>
      <c r="C25" s="17">
        <v>8</v>
      </c>
      <c r="D25" s="17"/>
      <c r="E25" s="164">
        <v>2462</v>
      </c>
      <c r="F25" s="164">
        <v>2800</v>
      </c>
      <c r="G25" s="164">
        <v>2653.2</v>
      </c>
      <c r="H25" s="164">
        <v>42061</v>
      </c>
      <c r="I25" s="164">
        <v>2222</v>
      </c>
      <c r="J25" s="164">
        <v>2520</v>
      </c>
      <c r="K25" s="164">
        <v>2355</v>
      </c>
      <c r="L25" s="164">
        <v>78480</v>
      </c>
      <c r="M25" s="164">
        <v>1208</v>
      </c>
      <c r="N25" s="164">
        <v>1470</v>
      </c>
      <c r="O25" s="164">
        <v>1356</v>
      </c>
      <c r="P25" s="164">
        <v>70999</v>
      </c>
      <c r="Q25" s="164">
        <v>1733</v>
      </c>
      <c r="R25" s="164">
        <v>2289</v>
      </c>
      <c r="S25" s="164">
        <v>2008</v>
      </c>
      <c r="T25" s="165">
        <v>74735</v>
      </c>
      <c r="U25" s="17"/>
    </row>
    <row r="26" spans="2:21" ht="14.25" customHeight="1" x14ac:dyDescent="0.15">
      <c r="B26" s="162"/>
      <c r="C26" s="17">
        <v>9</v>
      </c>
      <c r="D26" s="17"/>
      <c r="E26" s="164">
        <v>2465</v>
      </c>
      <c r="F26" s="164">
        <v>2800</v>
      </c>
      <c r="G26" s="164">
        <v>2608.8000000000002</v>
      </c>
      <c r="H26" s="165">
        <v>45938</v>
      </c>
      <c r="I26" s="47">
        <v>2258</v>
      </c>
      <c r="J26" s="47">
        <v>2625</v>
      </c>
      <c r="K26" s="47">
        <v>2449</v>
      </c>
      <c r="L26" s="47">
        <v>92686</v>
      </c>
      <c r="M26" s="188">
        <v>1208</v>
      </c>
      <c r="N26" s="188">
        <v>1575</v>
      </c>
      <c r="O26" s="188">
        <v>1413</v>
      </c>
      <c r="P26" s="188">
        <v>48353</v>
      </c>
      <c r="Q26" s="47">
        <v>1838</v>
      </c>
      <c r="R26" s="47">
        <v>2315</v>
      </c>
      <c r="S26" s="47">
        <v>2002</v>
      </c>
      <c r="T26" s="48">
        <v>85242</v>
      </c>
      <c r="U26" s="17"/>
    </row>
    <row r="27" spans="2:21" ht="14.25" customHeight="1" x14ac:dyDescent="0.15">
      <c r="B27" s="162"/>
      <c r="C27" s="17">
        <v>10</v>
      </c>
      <c r="D27" s="114"/>
      <c r="E27" s="165">
        <v>2489</v>
      </c>
      <c r="F27" s="165">
        <v>2888</v>
      </c>
      <c r="G27" s="165">
        <v>2734</v>
      </c>
      <c r="H27" s="165">
        <v>44182.1</v>
      </c>
      <c r="I27" s="48">
        <v>2252.25</v>
      </c>
      <c r="J27" s="48">
        <v>2625</v>
      </c>
      <c r="K27" s="48">
        <v>2460.2990123850109</v>
      </c>
      <c r="L27" s="48">
        <v>65253.899999999994</v>
      </c>
      <c r="M27" s="142">
        <v>1207.5</v>
      </c>
      <c r="N27" s="142">
        <v>1564.5</v>
      </c>
      <c r="O27" s="142">
        <v>1418.3540168290526</v>
      </c>
      <c r="P27" s="142">
        <v>51576.900000000009</v>
      </c>
      <c r="Q27" s="48">
        <v>1900.5</v>
      </c>
      <c r="R27" s="48">
        <v>2425.5</v>
      </c>
      <c r="S27" s="48">
        <v>2131.3292733934513</v>
      </c>
      <c r="T27" s="48">
        <v>97867</v>
      </c>
      <c r="U27" s="17"/>
    </row>
    <row r="28" spans="2:21" ht="14.25" customHeight="1" x14ac:dyDescent="0.15">
      <c r="B28" s="162"/>
      <c r="C28" s="17">
        <v>11</v>
      </c>
      <c r="D28" s="114"/>
      <c r="E28" s="165">
        <v>2678</v>
      </c>
      <c r="F28" s="165">
        <v>3045</v>
      </c>
      <c r="G28" s="165">
        <v>2850</v>
      </c>
      <c r="H28" s="165">
        <v>53970</v>
      </c>
      <c r="I28" s="48">
        <v>2310</v>
      </c>
      <c r="J28" s="48">
        <v>2709</v>
      </c>
      <c r="K28" s="48">
        <v>2539</v>
      </c>
      <c r="L28" s="48">
        <v>70581</v>
      </c>
      <c r="M28" s="142">
        <v>1208</v>
      </c>
      <c r="N28" s="142">
        <v>1480</v>
      </c>
      <c r="O28" s="142">
        <v>1394</v>
      </c>
      <c r="P28" s="142">
        <v>62192</v>
      </c>
      <c r="Q28" s="48">
        <v>1890</v>
      </c>
      <c r="R28" s="48">
        <v>2478</v>
      </c>
      <c r="S28" s="48">
        <v>2152</v>
      </c>
      <c r="T28" s="69">
        <v>119113</v>
      </c>
      <c r="U28" s="17"/>
    </row>
    <row r="29" spans="2:21" ht="14.25" customHeight="1" x14ac:dyDescent="0.15">
      <c r="B29" s="162"/>
      <c r="C29" s="17">
        <v>12</v>
      </c>
      <c r="D29" s="114"/>
      <c r="E29" s="165">
        <v>2783</v>
      </c>
      <c r="F29" s="165">
        <v>3280</v>
      </c>
      <c r="G29" s="165">
        <v>2979</v>
      </c>
      <c r="H29" s="165">
        <v>61952</v>
      </c>
      <c r="I29" s="48">
        <v>2342</v>
      </c>
      <c r="J29" s="48">
        <v>2756</v>
      </c>
      <c r="K29" s="48">
        <v>2628</v>
      </c>
      <c r="L29" s="48">
        <v>122267</v>
      </c>
      <c r="M29" s="142">
        <v>1313</v>
      </c>
      <c r="N29" s="142">
        <v>1480</v>
      </c>
      <c r="O29" s="142">
        <v>1436</v>
      </c>
      <c r="P29" s="142">
        <v>51043</v>
      </c>
      <c r="Q29" s="48">
        <v>1995</v>
      </c>
      <c r="R29" s="48">
        <v>2520</v>
      </c>
      <c r="S29" s="48">
        <v>2236</v>
      </c>
      <c r="T29" s="69">
        <v>98215</v>
      </c>
      <c r="U29" s="17"/>
    </row>
    <row r="30" spans="2:21" ht="13.5" customHeight="1" x14ac:dyDescent="0.15">
      <c r="B30" s="162" t="s">
        <v>163</v>
      </c>
      <c r="C30" s="17">
        <v>1</v>
      </c>
      <c r="D30" s="114" t="s">
        <v>166</v>
      </c>
      <c r="E30" s="117">
        <v>2415</v>
      </c>
      <c r="F30" s="117">
        <v>2940</v>
      </c>
      <c r="G30" s="117">
        <v>2554.1742302645662</v>
      </c>
      <c r="H30" s="117">
        <v>51081.8</v>
      </c>
      <c r="I30" s="48">
        <v>2230.2000000000003</v>
      </c>
      <c r="J30" s="48">
        <v>2588.67</v>
      </c>
      <c r="K30" s="48">
        <v>2423.5856910689226</v>
      </c>
      <c r="L30" s="48">
        <v>48042.899999999994</v>
      </c>
      <c r="M30" s="142">
        <v>1207.5</v>
      </c>
      <c r="N30" s="142">
        <v>1571.325</v>
      </c>
      <c r="O30" s="142">
        <v>1383.5244951382631</v>
      </c>
      <c r="P30" s="142">
        <v>61528</v>
      </c>
      <c r="Q30" s="48">
        <v>1995</v>
      </c>
      <c r="R30" s="48">
        <v>2362.5</v>
      </c>
      <c r="S30" s="48">
        <v>2182.5415941595729</v>
      </c>
      <c r="T30" s="69">
        <v>126309.59999999999</v>
      </c>
      <c r="U30" s="17"/>
    </row>
    <row r="31" spans="2:21" ht="13.5" customHeight="1" x14ac:dyDescent="0.15">
      <c r="B31" s="162"/>
      <c r="C31" s="17">
        <v>2</v>
      </c>
      <c r="D31" s="114"/>
      <c r="E31" s="165">
        <v>2520</v>
      </c>
      <c r="F31" s="165">
        <v>2940</v>
      </c>
      <c r="G31" s="165">
        <v>2761</v>
      </c>
      <c r="H31" s="217">
        <v>40176.699999999997</v>
      </c>
      <c r="I31" s="48">
        <v>2258.5500000000002</v>
      </c>
      <c r="J31" s="48">
        <v>2585.1</v>
      </c>
      <c r="K31" s="48">
        <v>2465.9342012596339</v>
      </c>
      <c r="L31" s="69">
        <v>61909.399999999994</v>
      </c>
      <c r="M31" s="142">
        <v>1207.5</v>
      </c>
      <c r="N31" s="142">
        <v>1478.4</v>
      </c>
      <c r="O31" s="142">
        <v>1386.2958271092957</v>
      </c>
      <c r="P31" s="159">
        <v>55413.099999999991</v>
      </c>
      <c r="Q31" s="48">
        <v>1953</v>
      </c>
      <c r="R31" s="48">
        <v>2359.98</v>
      </c>
      <c r="S31" s="48">
        <v>2150.4703303093288</v>
      </c>
      <c r="T31" s="69">
        <v>103295.1</v>
      </c>
      <c r="U31" s="17"/>
    </row>
    <row r="32" spans="2:21" ht="13.5" customHeight="1" x14ac:dyDescent="0.15">
      <c r="B32" s="162"/>
      <c r="C32" s="17">
        <v>3</v>
      </c>
      <c r="D32" s="114"/>
      <c r="E32" s="165">
        <v>2660</v>
      </c>
      <c r="F32" s="165">
        <v>2940</v>
      </c>
      <c r="G32" s="217">
        <v>2805</v>
      </c>
      <c r="H32" s="165">
        <v>39590.9</v>
      </c>
      <c r="I32" s="48">
        <v>2312.1</v>
      </c>
      <c r="J32" s="48">
        <v>2625</v>
      </c>
      <c r="K32" s="48">
        <v>2514.1580442271925</v>
      </c>
      <c r="L32" s="48">
        <v>90077.8</v>
      </c>
      <c r="M32" s="142">
        <v>1197</v>
      </c>
      <c r="N32" s="142">
        <v>1478.4</v>
      </c>
      <c r="O32" s="142">
        <v>1381.4037602579135</v>
      </c>
      <c r="P32" s="142">
        <v>60036.3</v>
      </c>
      <c r="Q32" s="48">
        <v>1995</v>
      </c>
      <c r="R32" s="48">
        <v>2341.5</v>
      </c>
      <c r="S32" s="48">
        <v>2130.6745970536208</v>
      </c>
      <c r="T32" s="48">
        <v>91692</v>
      </c>
      <c r="U32" s="17"/>
    </row>
    <row r="33" spans="2:21" ht="13.5" customHeight="1" x14ac:dyDescent="0.15">
      <c r="B33" s="162"/>
      <c r="C33" s="17">
        <v>4</v>
      </c>
      <c r="D33" s="114"/>
      <c r="E33" s="165">
        <v>2729</v>
      </c>
      <c r="F33" s="165">
        <v>3044</v>
      </c>
      <c r="G33" s="165">
        <v>2883</v>
      </c>
      <c r="H33" s="165">
        <v>37086</v>
      </c>
      <c r="I33" s="48">
        <v>2257.5</v>
      </c>
      <c r="J33" s="48">
        <v>2625</v>
      </c>
      <c r="K33" s="48">
        <v>2469.6541055283833</v>
      </c>
      <c r="L33" s="69">
        <v>64673.5</v>
      </c>
      <c r="M33" s="142">
        <v>1050</v>
      </c>
      <c r="N33" s="142">
        <v>1720.95</v>
      </c>
      <c r="O33" s="142">
        <v>1372.0810611158613</v>
      </c>
      <c r="P33" s="159">
        <v>70854.399999999994</v>
      </c>
      <c r="Q33" s="48">
        <v>1942.5</v>
      </c>
      <c r="R33" s="48">
        <v>2341.5</v>
      </c>
      <c r="S33" s="48">
        <v>2136.0066580133421</v>
      </c>
      <c r="T33" s="69">
        <v>84743.4</v>
      </c>
      <c r="U33" s="17"/>
    </row>
    <row r="34" spans="2:21" ht="13.5" customHeight="1" x14ac:dyDescent="0.15">
      <c r="B34" s="163"/>
      <c r="C34" s="2">
        <v>5</v>
      </c>
      <c r="D34" s="190"/>
      <c r="E34" s="214">
        <v>2625</v>
      </c>
      <c r="F34" s="214">
        <v>3051</v>
      </c>
      <c r="G34" s="214">
        <v>2876</v>
      </c>
      <c r="H34" s="214">
        <v>55602</v>
      </c>
      <c r="I34" s="50">
        <v>2278.5</v>
      </c>
      <c r="J34" s="50">
        <v>2625</v>
      </c>
      <c r="K34" s="50">
        <v>2466.6625084082434</v>
      </c>
      <c r="L34" s="50">
        <v>64014.400000000001</v>
      </c>
      <c r="M34" s="143">
        <v>1155</v>
      </c>
      <c r="N34" s="143">
        <v>1478.4</v>
      </c>
      <c r="O34" s="143">
        <v>1357.2351752168152</v>
      </c>
      <c r="P34" s="143">
        <v>83527.900000000009</v>
      </c>
      <c r="Q34" s="50">
        <v>1995</v>
      </c>
      <c r="R34" s="50">
        <v>2320.5</v>
      </c>
      <c r="S34" s="50">
        <v>2133.8920480831935</v>
      </c>
      <c r="T34" s="52">
        <v>108899.3</v>
      </c>
      <c r="U34" s="17"/>
    </row>
    <row r="35" spans="2:21" ht="13.5" customHeight="1" x14ac:dyDescent="0.15">
      <c r="B35" s="25" t="s">
        <v>16</v>
      </c>
      <c r="C35" s="1" t="s">
        <v>22</v>
      </c>
    </row>
    <row r="36" spans="2:21" ht="13.5" customHeight="1" x14ac:dyDescent="0.15">
      <c r="B36" s="26" t="s">
        <v>17</v>
      </c>
      <c r="C36" s="1" t="s">
        <v>35</v>
      </c>
      <c r="M36" s="49"/>
      <c r="N36" s="49"/>
      <c r="O36" s="49"/>
      <c r="P36" s="49"/>
    </row>
    <row r="37" spans="2:21" ht="13.5" customHeight="1" x14ac:dyDescent="0.15">
      <c r="B37" s="26"/>
      <c r="C37" s="19"/>
      <c r="I37" s="49"/>
      <c r="J37" s="49"/>
      <c r="K37" s="49"/>
      <c r="L37" s="49"/>
      <c r="M37" s="135"/>
      <c r="N37" s="135"/>
      <c r="O37" s="135"/>
      <c r="P37" s="135"/>
      <c r="Q37" s="49"/>
      <c r="R37" s="49"/>
      <c r="S37" s="49"/>
      <c r="T37" s="49"/>
    </row>
    <row r="38" spans="2:21" x14ac:dyDescent="0.15">
      <c r="E38" s="187"/>
      <c r="F38" s="187"/>
      <c r="G38" s="187"/>
      <c r="H38" s="189"/>
      <c r="I38" s="17"/>
    </row>
    <row r="39" spans="2:21" ht="13.5" x14ac:dyDescent="0.15">
      <c r="E39" s="221"/>
      <c r="F39" s="221"/>
      <c r="G39" s="221"/>
      <c r="H39" s="224"/>
      <c r="I39" s="225"/>
      <c r="J39" s="49"/>
      <c r="K39" s="49"/>
      <c r="L39" s="49"/>
      <c r="M39" s="135"/>
      <c r="N39" s="135"/>
      <c r="O39" s="135"/>
      <c r="P39" s="135"/>
      <c r="Q39" s="49"/>
      <c r="R39" s="49"/>
      <c r="S39" s="49"/>
      <c r="T39" s="49"/>
      <c r="U39" s="17"/>
    </row>
    <row r="40" spans="2:21" ht="13.5" x14ac:dyDescent="0.15">
      <c r="E40" s="221"/>
      <c r="F40" s="221"/>
      <c r="G40" s="221"/>
      <c r="H40" s="224"/>
      <c r="I40" s="225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</row>
    <row r="41" spans="2:21" x14ac:dyDescent="0.15">
      <c r="E41" s="187"/>
      <c r="F41" s="187"/>
      <c r="G41" s="189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</row>
    <row r="42" spans="2:21" x14ac:dyDescent="0.15"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</row>
  </sheetData>
  <autoFilter ref="B5:T36"/>
  <mergeCells count="2">
    <mergeCell ref="H39:H40"/>
    <mergeCell ref="I39:I40"/>
  </mergeCells>
  <phoneticPr fontId="4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AP52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625" style="19" customWidth="1"/>
    <col min="2" max="2" width="5.5" style="19" customWidth="1"/>
    <col min="3" max="3" width="2.75" style="19" customWidth="1"/>
    <col min="4" max="4" width="5.75" style="19" customWidth="1"/>
    <col min="5" max="5" width="5.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25" style="19" customWidth="1"/>
    <col min="14" max="14" width="5.875" style="19" customWidth="1"/>
    <col min="15" max="15" width="6.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375" style="19" customWidth="1"/>
    <col min="22" max="22" width="5.875" style="19" customWidth="1"/>
    <col min="23" max="23" width="6.75" style="19" customWidth="1"/>
    <col min="24" max="24" width="8.125" style="19" customWidth="1"/>
    <col min="25" max="16384" width="7.5" style="19"/>
  </cols>
  <sheetData>
    <row r="1" spans="1:27" ht="15" customHeight="1" x14ac:dyDescent="0.15">
      <c r="B1" s="106"/>
      <c r="C1" s="106"/>
      <c r="D1" s="106"/>
    </row>
    <row r="2" spans="1:27" ht="12.75" customHeight="1" x14ac:dyDescent="0.15">
      <c r="B2" s="19" t="s">
        <v>73</v>
      </c>
      <c r="C2" s="37"/>
      <c r="D2" s="37"/>
    </row>
    <row r="3" spans="1:27" ht="12.75" customHeight="1" x14ac:dyDescent="0.15">
      <c r="B3" s="37"/>
      <c r="C3" s="37"/>
      <c r="D3" s="37"/>
      <c r="X3" s="23" t="s">
        <v>0</v>
      </c>
    </row>
    <row r="4" spans="1:27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7" ht="12" customHeight="1" x14ac:dyDescent="0.15">
      <c r="A5" s="15"/>
      <c r="B5" s="4"/>
      <c r="C5" s="89" t="s">
        <v>60</v>
      </c>
      <c r="D5" s="90"/>
      <c r="E5" s="20" t="s">
        <v>101</v>
      </c>
      <c r="F5" s="60"/>
      <c r="G5" s="60"/>
      <c r="H5" s="66"/>
      <c r="I5" s="20" t="s">
        <v>102</v>
      </c>
      <c r="J5" s="60"/>
      <c r="K5" s="60"/>
      <c r="L5" s="66"/>
      <c r="M5" s="20" t="s">
        <v>103</v>
      </c>
      <c r="N5" s="60"/>
      <c r="O5" s="60"/>
      <c r="P5" s="66"/>
      <c r="Q5" s="20" t="s">
        <v>104</v>
      </c>
      <c r="R5" s="60"/>
      <c r="S5" s="60"/>
      <c r="T5" s="66"/>
      <c r="U5" s="20" t="s">
        <v>105</v>
      </c>
      <c r="V5" s="60"/>
      <c r="W5" s="60"/>
      <c r="X5" s="66"/>
    </row>
    <row r="6" spans="1:27" ht="12" customHeight="1" x14ac:dyDescent="0.15">
      <c r="A6" s="15"/>
      <c r="B6" s="117"/>
      <c r="C6" s="5"/>
      <c r="D6" s="16"/>
      <c r="E6" s="5" t="s">
        <v>106</v>
      </c>
      <c r="F6" s="91"/>
      <c r="G6" s="91"/>
      <c r="H6" s="92"/>
      <c r="I6" s="5"/>
      <c r="J6" s="91"/>
      <c r="K6" s="91"/>
      <c r="L6" s="92"/>
      <c r="M6" s="5" t="s">
        <v>107</v>
      </c>
      <c r="N6" s="91"/>
      <c r="O6" s="91"/>
      <c r="P6" s="92"/>
      <c r="Q6" s="5" t="s">
        <v>108</v>
      </c>
      <c r="R6" s="91"/>
      <c r="S6" s="91"/>
      <c r="T6" s="92"/>
      <c r="U6" s="5"/>
      <c r="V6" s="91"/>
      <c r="W6" s="91"/>
      <c r="X6" s="92"/>
    </row>
    <row r="7" spans="1:27" ht="12" customHeight="1" x14ac:dyDescent="0.15">
      <c r="A7" s="15"/>
      <c r="B7" s="44" t="s">
        <v>109</v>
      </c>
      <c r="C7" s="115"/>
      <c r="D7" s="112"/>
      <c r="E7" s="62" t="s">
        <v>86</v>
      </c>
      <c r="F7" s="62" t="s">
        <v>87</v>
      </c>
      <c r="G7" s="62" t="s">
        <v>88</v>
      </c>
      <c r="H7" s="62" t="s">
        <v>5</v>
      </c>
      <c r="I7" s="62" t="s">
        <v>86</v>
      </c>
      <c r="J7" s="62" t="s">
        <v>87</v>
      </c>
      <c r="K7" s="62" t="s">
        <v>88</v>
      </c>
      <c r="L7" s="62" t="s">
        <v>5</v>
      </c>
      <c r="M7" s="62" t="s">
        <v>86</v>
      </c>
      <c r="N7" s="62" t="s">
        <v>87</v>
      </c>
      <c r="O7" s="62" t="s">
        <v>88</v>
      </c>
      <c r="P7" s="62" t="s">
        <v>5</v>
      </c>
      <c r="Q7" s="62" t="s">
        <v>86</v>
      </c>
      <c r="R7" s="62" t="s">
        <v>87</v>
      </c>
      <c r="S7" s="62" t="s">
        <v>88</v>
      </c>
      <c r="T7" s="62" t="s">
        <v>5</v>
      </c>
      <c r="U7" s="62" t="s">
        <v>86</v>
      </c>
      <c r="V7" s="62" t="s">
        <v>87</v>
      </c>
      <c r="W7" s="62" t="s">
        <v>88</v>
      </c>
      <c r="X7" s="62" t="s">
        <v>5</v>
      </c>
    </row>
    <row r="8" spans="1:27" ht="12" customHeight="1" x14ac:dyDescent="0.15">
      <c r="A8" s="15"/>
      <c r="B8" s="5"/>
      <c r="C8" s="6"/>
      <c r="D8" s="16"/>
      <c r="E8" s="64"/>
      <c r="F8" s="64"/>
      <c r="G8" s="64" t="s">
        <v>89</v>
      </c>
      <c r="H8" s="64"/>
      <c r="I8" s="64"/>
      <c r="J8" s="64"/>
      <c r="K8" s="64" t="s">
        <v>89</v>
      </c>
      <c r="L8" s="64"/>
      <c r="M8" s="64"/>
      <c r="N8" s="64"/>
      <c r="O8" s="64" t="s">
        <v>89</v>
      </c>
      <c r="P8" s="64"/>
      <c r="Q8" s="64"/>
      <c r="R8" s="64"/>
      <c r="S8" s="64" t="s">
        <v>89</v>
      </c>
      <c r="T8" s="64"/>
      <c r="U8" s="64"/>
      <c r="V8" s="64"/>
      <c r="W8" s="64" t="s">
        <v>89</v>
      </c>
      <c r="X8" s="64"/>
      <c r="Z8" s="8"/>
      <c r="AA8" s="8"/>
    </row>
    <row r="9" spans="1:27" ht="12" customHeight="1" x14ac:dyDescent="0.15">
      <c r="A9" s="15"/>
      <c r="B9" s="55" t="s">
        <v>58</v>
      </c>
      <c r="C9" s="57">
        <v>20</v>
      </c>
      <c r="D9" s="33" t="s">
        <v>59</v>
      </c>
      <c r="E9" s="203" t="s">
        <v>110</v>
      </c>
      <c r="F9" s="203" t="s">
        <v>110</v>
      </c>
      <c r="G9" s="203" t="s">
        <v>110</v>
      </c>
      <c r="H9" s="203" t="s">
        <v>110</v>
      </c>
      <c r="I9" s="203" t="s">
        <v>110</v>
      </c>
      <c r="J9" s="203" t="s">
        <v>110</v>
      </c>
      <c r="K9" s="203" t="s">
        <v>110</v>
      </c>
      <c r="L9" s="203" t="s">
        <v>110</v>
      </c>
      <c r="M9" s="203" t="s">
        <v>110</v>
      </c>
      <c r="N9" s="203" t="s">
        <v>110</v>
      </c>
      <c r="O9" s="203" t="s">
        <v>110</v>
      </c>
      <c r="P9" s="203" t="s">
        <v>110</v>
      </c>
      <c r="Q9" s="203" t="s">
        <v>110</v>
      </c>
      <c r="R9" s="203" t="s">
        <v>110</v>
      </c>
      <c r="S9" s="203" t="s">
        <v>110</v>
      </c>
      <c r="T9" s="203" t="s">
        <v>110</v>
      </c>
      <c r="U9" s="203" t="s">
        <v>110</v>
      </c>
      <c r="V9" s="203" t="s">
        <v>110</v>
      </c>
      <c r="W9" s="203" t="s">
        <v>110</v>
      </c>
      <c r="X9" s="203" t="s">
        <v>110</v>
      </c>
      <c r="Y9" s="8"/>
      <c r="Z9" s="8"/>
      <c r="AA9" s="8"/>
    </row>
    <row r="10" spans="1:27" ht="12" customHeight="1" x14ac:dyDescent="0.15">
      <c r="A10" s="15"/>
      <c r="B10" s="31"/>
      <c r="C10" s="101">
        <v>21</v>
      </c>
      <c r="D10" s="15"/>
      <c r="E10" s="200" t="s">
        <v>110</v>
      </c>
      <c r="F10" s="200" t="s">
        <v>110</v>
      </c>
      <c r="G10" s="200" t="s">
        <v>110</v>
      </c>
      <c r="H10" s="200" t="s">
        <v>110</v>
      </c>
      <c r="I10" s="200" t="s">
        <v>110</v>
      </c>
      <c r="J10" s="200" t="s">
        <v>110</v>
      </c>
      <c r="K10" s="200" t="s">
        <v>110</v>
      </c>
      <c r="L10" s="200" t="s">
        <v>110</v>
      </c>
      <c r="M10" s="200" t="s">
        <v>110</v>
      </c>
      <c r="N10" s="200" t="s">
        <v>110</v>
      </c>
      <c r="O10" s="200" t="s">
        <v>110</v>
      </c>
      <c r="P10" s="200" t="s">
        <v>110</v>
      </c>
      <c r="Q10" s="200" t="s">
        <v>110</v>
      </c>
      <c r="R10" s="200" t="s">
        <v>110</v>
      </c>
      <c r="S10" s="200" t="s">
        <v>110</v>
      </c>
      <c r="T10" s="200" t="s">
        <v>110</v>
      </c>
      <c r="U10" s="200" t="s">
        <v>110</v>
      </c>
      <c r="V10" s="200" t="s">
        <v>110</v>
      </c>
      <c r="W10" s="200" t="s">
        <v>110</v>
      </c>
      <c r="X10" s="200" t="s">
        <v>110</v>
      </c>
      <c r="Y10" s="8"/>
      <c r="Z10" s="8"/>
      <c r="AA10" s="8"/>
    </row>
    <row r="11" spans="1:27" ht="12" customHeight="1" x14ac:dyDescent="0.15">
      <c r="A11" s="15"/>
      <c r="B11" s="32"/>
      <c r="C11" s="102">
        <v>22</v>
      </c>
      <c r="D11" s="16"/>
      <c r="E11" s="204">
        <v>0</v>
      </c>
      <c r="F11" s="204">
        <v>0</v>
      </c>
      <c r="G11" s="204">
        <v>0</v>
      </c>
      <c r="H11" s="204">
        <v>0</v>
      </c>
      <c r="I11" s="204">
        <v>0</v>
      </c>
      <c r="J11" s="204">
        <v>0</v>
      </c>
      <c r="K11" s="204">
        <v>0</v>
      </c>
      <c r="L11" s="204">
        <v>0</v>
      </c>
      <c r="M11" s="201">
        <v>0</v>
      </c>
      <c r="N11" s="204">
        <v>0</v>
      </c>
      <c r="O11" s="204">
        <v>0</v>
      </c>
      <c r="P11" s="204">
        <v>0</v>
      </c>
      <c r="Q11" s="204">
        <v>0</v>
      </c>
      <c r="R11" s="204">
        <v>0</v>
      </c>
      <c r="S11" s="204">
        <v>0</v>
      </c>
      <c r="T11" s="204">
        <v>0</v>
      </c>
      <c r="U11" s="204">
        <v>0</v>
      </c>
      <c r="V11" s="204">
        <v>0</v>
      </c>
      <c r="W11" s="204">
        <v>0</v>
      </c>
      <c r="X11" s="201">
        <v>0</v>
      </c>
      <c r="Y11" s="8"/>
      <c r="Z11" s="8"/>
      <c r="AA11" s="8"/>
    </row>
    <row r="12" spans="1:27" ht="12" customHeight="1" x14ac:dyDescent="0.15">
      <c r="A12" s="8"/>
      <c r="B12" s="31" t="s">
        <v>161</v>
      </c>
      <c r="C12" s="101">
        <v>9</v>
      </c>
      <c r="D12" s="8" t="s">
        <v>167</v>
      </c>
      <c r="E12" s="205">
        <v>0</v>
      </c>
      <c r="F12" s="205">
        <v>0</v>
      </c>
      <c r="G12" s="205">
        <v>0</v>
      </c>
      <c r="H12" s="205">
        <v>0</v>
      </c>
      <c r="I12" s="205">
        <v>0</v>
      </c>
      <c r="J12" s="205">
        <v>0</v>
      </c>
      <c r="K12" s="205">
        <v>0</v>
      </c>
      <c r="L12" s="205">
        <v>0</v>
      </c>
      <c r="M12" s="200">
        <v>0</v>
      </c>
      <c r="N12" s="205">
        <v>0</v>
      </c>
      <c r="O12" s="205">
        <v>0</v>
      </c>
      <c r="P12" s="205">
        <v>0</v>
      </c>
      <c r="Q12" s="205">
        <v>0</v>
      </c>
      <c r="R12" s="205">
        <v>0</v>
      </c>
      <c r="S12" s="205">
        <v>0</v>
      </c>
      <c r="T12" s="205">
        <v>0</v>
      </c>
      <c r="U12" s="205">
        <v>0</v>
      </c>
      <c r="V12" s="205">
        <v>0</v>
      </c>
      <c r="W12" s="205">
        <v>0</v>
      </c>
      <c r="X12" s="200">
        <v>0</v>
      </c>
      <c r="Y12" s="8"/>
      <c r="Z12" s="209"/>
      <c r="AA12" s="8"/>
    </row>
    <row r="13" spans="1:27" ht="12" customHeight="1" x14ac:dyDescent="0.15">
      <c r="A13" s="8"/>
      <c r="B13" s="31"/>
      <c r="C13" s="101">
        <v>10</v>
      </c>
      <c r="D13" s="15"/>
      <c r="E13" s="200">
        <v>0</v>
      </c>
      <c r="F13" s="200">
        <v>0</v>
      </c>
      <c r="G13" s="200">
        <v>0</v>
      </c>
      <c r="H13" s="200">
        <v>0</v>
      </c>
      <c r="I13" s="200">
        <v>0</v>
      </c>
      <c r="J13" s="200">
        <v>0</v>
      </c>
      <c r="K13" s="200">
        <v>0</v>
      </c>
      <c r="L13" s="200">
        <v>0</v>
      </c>
      <c r="M13" s="200">
        <v>0</v>
      </c>
      <c r="N13" s="200">
        <v>0</v>
      </c>
      <c r="O13" s="200">
        <v>0</v>
      </c>
      <c r="P13" s="200">
        <v>0</v>
      </c>
      <c r="Q13" s="200">
        <v>0</v>
      </c>
      <c r="R13" s="200">
        <v>0</v>
      </c>
      <c r="S13" s="200">
        <v>0</v>
      </c>
      <c r="T13" s="200">
        <v>0</v>
      </c>
      <c r="U13" s="200">
        <v>0</v>
      </c>
      <c r="V13" s="200">
        <v>0</v>
      </c>
      <c r="W13" s="200">
        <v>0</v>
      </c>
      <c r="X13" s="200">
        <v>0</v>
      </c>
      <c r="Y13" s="8"/>
      <c r="Z13" s="209"/>
      <c r="AA13" s="8"/>
    </row>
    <row r="14" spans="1:27" ht="12" customHeight="1" x14ac:dyDescent="0.15">
      <c r="A14" s="8"/>
      <c r="B14" s="31"/>
      <c r="C14" s="101">
        <v>11</v>
      </c>
      <c r="D14" s="15"/>
      <c r="E14" s="200">
        <v>0</v>
      </c>
      <c r="F14" s="200">
        <v>0</v>
      </c>
      <c r="G14" s="200">
        <v>0</v>
      </c>
      <c r="H14" s="200">
        <v>0</v>
      </c>
      <c r="I14" s="200">
        <v>0</v>
      </c>
      <c r="J14" s="200">
        <v>0</v>
      </c>
      <c r="K14" s="200">
        <v>0</v>
      </c>
      <c r="L14" s="200">
        <v>0</v>
      </c>
      <c r="M14" s="200">
        <v>0</v>
      </c>
      <c r="N14" s="200">
        <v>0</v>
      </c>
      <c r="O14" s="200">
        <v>0</v>
      </c>
      <c r="P14" s="200">
        <v>0</v>
      </c>
      <c r="Q14" s="200">
        <v>0</v>
      </c>
      <c r="R14" s="200">
        <v>0</v>
      </c>
      <c r="S14" s="200">
        <v>0</v>
      </c>
      <c r="T14" s="200">
        <v>0</v>
      </c>
      <c r="U14" s="200">
        <v>0</v>
      </c>
      <c r="V14" s="200">
        <v>0</v>
      </c>
      <c r="W14" s="200">
        <v>0</v>
      </c>
      <c r="X14" s="206">
        <v>0</v>
      </c>
      <c r="Y14" s="8"/>
      <c r="Z14" s="209"/>
      <c r="AA14" s="8"/>
    </row>
    <row r="15" spans="1:27" ht="12" customHeight="1" x14ac:dyDescent="0.15">
      <c r="A15" s="8"/>
      <c r="B15" s="31"/>
      <c r="C15" s="101">
        <v>12</v>
      </c>
      <c r="D15" s="15"/>
      <c r="E15" s="200">
        <v>0</v>
      </c>
      <c r="F15" s="200">
        <v>0</v>
      </c>
      <c r="G15" s="200">
        <v>0</v>
      </c>
      <c r="H15" s="200">
        <v>0</v>
      </c>
      <c r="I15" s="200">
        <v>0</v>
      </c>
      <c r="J15" s="200">
        <v>0</v>
      </c>
      <c r="K15" s="200">
        <v>0</v>
      </c>
      <c r="L15" s="200">
        <v>0</v>
      </c>
      <c r="M15" s="200">
        <v>0</v>
      </c>
      <c r="N15" s="200">
        <v>0</v>
      </c>
      <c r="O15" s="200">
        <v>0</v>
      </c>
      <c r="P15" s="200">
        <v>0</v>
      </c>
      <c r="Q15" s="200">
        <v>0</v>
      </c>
      <c r="R15" s="200">
        <v>0</v>
      </c>
      <c r="S15" s="200">
        <v>0</v>
      </c>
      <c r="T15" s="200">
        <v>0</v>
      </c>
      <c r="U15" s="200">
        <v>0</v>
      </c>
      <c r="V15" s="200">
        <v>0</v>
      </c>
      <c r="W15" s="200">
        <v>0</v>
      </c>
      <c r="X15" s="206">
        <v>0</v>
      </c>
      <c r="Y15" s="8"/>
      <c r="Z15" s="209"/>
      <c r="AA15" s="8"/>
    </row>
    <row r="16" spans="1:27" ht="12" customHeight="1" x14ac:dyDescent="0.15">
      <c r="A16" s="8"/>
      <c r="B16" s="31" t="s">
        <v>163</v>
      </c>
      <c r="C16" s="101">
        <v>1</v>
      </c>
      <c r="D16" s="15" t="s">
        <v>167</v>
      </c>
      <c r="E16" s="200">
        <v>0</v>
      </c>
      <c r="F16" s="200">
        <v>0</v>
      </c>
      <c r="G16" s="200">
        <v>0</v>
      </c>
      <c r="H16" s="200">
        <v>0</v>
      </c>
      <c r="I16" s="200">
        <v>0</v>
      </c>
      <c r="J16" s="200">
        <v>0</v>
      </c>
      <c r="K16" s="200">
        <v>0</v>
      </c>
      <c r="L16" s="200">
        <v>0</v>
      </c>
      <c r="M16" s="200">
        <v>0</v>
      </c>
      <c r="N16" s="200">
        <v>0</v>
      </c>
      <c r="O16" s="200">
        <v>0</v>
      </c>
      <c r="P16" s="200">
        <v>0</v>
      </c>
      <c r="Q16" s="200">
        <v>0</v>
      </c>
      <c r="R16" s="200">
        <v>0</v>
      </c>
      <c r="S16" s="200">
        <v>0</v>
      </c>
      <c r="T16" s="200">
        <v>0</v>
      </c>
      <c r="U16" s="200">
        <v>0</v>
      </c>
      <c r="V16" s="200">
        <v>0</v>
      </c>
      <c r="W16" s="200">
        <v>0</v>
      </c>
      <c r="X16" s="206">
        <v>0</v>
      </c>
      <c r="Y16" s="8"/>
      <c r="Z16" s="8"/>
      <c r="AA16" s="8"/>
    </row>
    <row r="17" spans="1:42" ht="12" customHeight="1" x14ac:dyDescent="0.15">
      <c r="A17" s="8"/>
      <c r="B17" s="31"/>
      <c r="C17" s="101">
        <v>2</v>
      </c>
      <c r="D17" s="15"/>
      <c r="E17" s="200">
        <v>0</v>
      </c>
      <c r="F17" s="200">
        <v>0</v>
      </c>
      <c r="G17" s="200">
        <v>0</v>
      </c>
      <c r="H17" s="200">
        <v>0</v>
      </c>
      <c r="I17" s="200">
        <v>0</v>
      </c>
      <c r="J17" s="200">
        <v>0</v>
      </c>
      <c r="K17" s="200">
        <v>0</v>
      </c>
      <c r="L17" s="200">
        <v>0</v>
      </c>
      <c r="M17" s="200">
        <v>0</v>
      </c>
      <c r="N17" s="200">
        <v>0</v>
      </c>
      <c r="O17" s="200">
        <v>0</v>
      </c>
      <c r="P17" s="200">
        <v>0</v>
      </c>
      <c r="Q17" s="200">
        <v>0</v>
      </c>
      <c r="R17" s="200">
        <v>0</v>
      </c>
      <c r="S17" s="200">
        <v>0</v>
      </c>
      <c r="T17" s="200">
        <v>0</v>
      </c>
      <c r="U17" s="200">
        <v>0</v>
      </c>
      <c r="V17" s="200">
        <v>0</v>
      </c>
      <c r="W17" s="200">
        <v>0</v>
      </c>
      <c r="X17" s="206">
        <v>0</v>
      </c>
      <c r="Y17" s="8"/>
      <c r="Z17" s="8"/>
      <c r="AA17" s="8"/>
    </row>
    <row r="18" spans="1:42" ht="12" customHeight="1" x14ac:dyDescent="0.15">
      <c r="A18" s="8"/>
      <c r="B18" s="31"/>
      <c r="C18" s="101">
        <v>3</v>
      </c>
      <c r="D18" s="15"/>
      <c r="E18" s="200">
        <v>0</v>
      </c>
      <c r="F18" s="200">
        <v>0</v>
      </c>
      <c r="G18" s="200">
        <v>0</v>
      </c>
      <c r="H18" s="200">
        <v>0</v>
      </c>
      <c r="I18" s="200">
        <v>0</v>
      </c>
      <c r="J18" s="200">
        <v>0</v>
      </c>
      <c r="K18" s="200">
        <v>0</v>
      </c>
      <c r="L18" s="200">
        <v>0</v>
      </c>
      <c r="M18" s="200">
        <v>0</v>
      </c>
      <c r="N18" s="200">
        <v>0</v>
      </c>
      <c r="O18" s="200">
        <v>0</v>
      </c>
      <c r="P18" s="200">
        <v>0</v>
      </c>
      <c r="Q18" s="200">
        <v>0</v>
      </c>
      <c r="R18" s="200">
        <v>0</v>
      </c>
      <c r="S18" s="200">
        <v>0</v>
      </c>
      <c r="T18" s="200">
        <v>0</v>
      </c>
      <c r="U18" s="200">
        <v>0</v>
      </c>
      <c r="V18" s="200">
        <v>0</v>
      </c>
      <c r="W18" s="200">
        <v>0</v>
      </c>
      <c r="X18" s="206">
        <v>0</v>
      </c>
      <c r="Y18" s="8"/>
      <c r="Z18" s="8"/>
      <c r="AA18" s="8"/>
    </row>
    <row r="19" spans="1:42" ht="12" customHeight="1" x14ac:dyDescent="0.15">
      <c r="A19" s="8"/>
      <c r="B19" s="31"/>
      <c r="C19" s="101">
        <v>4</v>
      </c>
      <c r="D19" s="15"/>
      <c r="E19" s="200">
        <v>0</v>
      </c>
      <c r="F19" s="200">
        <v>0</v>
      </c>
      <c r="G19" s="200">
        <v>0</v>
      </c>
      <c r="H19" s="200">
        <v>0</v>
      </c>
      <c r="I19" s="200">
        <v>0</v>
      </c>
      <c r="J19" s="200">
        <v>0</v>
      </c>
      <c r="K19" s="200">
        <v>0</v>
      </c>
      <c r="L19" s="200">
        <v>0</v>
      </c>
      <c r="M19" s="200">
        <v>0</v>
      </c>
      <c r="N19" s="200">
        <v>0</v>
      </c>
      <c r="O19" s="200">
        <v>0</v>
      </c>
      <c r="P19" s="200">
        <v>0</v>
      </c>
      <c r="Q19" s="200">
        <v>0</v>
      </c>
      <c r="R19" s="200">
        <v>0</v>
      </c>
      <c r="S19" s="200">
        <v>0</v>
      </c>
      <c r="T19" s="200">
        <v>0</v>
      </c>
      <c r="U19" s="200">
        <v>0</v>
      </c>
      <c r="V19" s="200">
        <v>0</v>
      </c>
      <c r="W19" s="200">
        <v>0</v>
      </c>
      <c r="X19" s="206">
        <v>0</v>
      </c>
      <c r="Y19" s="8"/>
      <c r="Z19" s="8"/>
      <c r="AA19" s="8"/>
    </row>
    <row r="20" spans="1:42" ht="12" customHeight="1" x14ac:dyDescent="0.15">
      <c r="A20" s="8"/>
      <c r="B20" s="32"/>
      <c r="C20" s="102">
        <v>5</v>
      </c>
      <c r="D20" s="16"/>
      <c r="E20" s="201">
        <v>0</v>
      </c>
      <c r="F20" s="201">
        <v>0</v>
      </c>
      <c r="G20" s="201">
        <v>0</v>
      </c>
      <c r="H20" s="201">
        <v>0</v>
      </c>
      <c r="I20" s="201">
        <v>0</v>
      </c>
      <c r="J20" s="201">
        <v>0</v>
      </c>
      <c r="K20" s="201">
        <v>0</v>
      </c>
      <c r="L20" s="201">
        <v>0</v>
      </c>
      <c r="M20" s="201">
        <v>0</v>
      </c>
      <c r="N20" s="201">
        <v>0</v>
      </c>
      <c r="O20" s="201">
        <v>0</v>
      </c>
      <c r="P20" s="201">
        <v>0</v>
      </c>
      <c r="Q20" s="201">
        <v>0</v>
      </c>
      <c r="R20" s="201">
        <v>0</v>
      </c>
      <c r="S20" s="201">
        <v>0</v>
      </c>
      <c r="T20" s="201">
        <v>0</v>
      </c>
      <c r="U20" s="201">
        <v>0</v>
      </c>
      <c r="V20" s="201">
        <v>0</v>
      </c>
      <c r="W20" s="201">
        <v>0</v>
      </c>
      <c r="X20" s="202">
        <v>0</v>
      </c>
      <c r="Y20" s="8"/>
      <c r="Z20" s="8"/>
      <c r="AA20" s="8"/>
    </row>
    <row r="21" spans="1:42" ht="12" customHeight="1" x14ac:dyDescent="0.15">
      <c r="A21" s="15"/>
      <c r="B21" s="144"/>
      <c r="C21" s="132"/>
      <c r="D21" s="123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8"/>
      <c r="Z21" s="8"/>
      <c r="AA21" s="8"/>
    </row>
    <row r="22" spans="1:42" ht="12" customHeight="1" x14ac:dyDescent="0.15">
      <c r="A22" s="15"/>
      <c r="B22" s="152">
        <v>40665</v>
      </c>
      <c r="C22" s="153"/>
      <c r="D22" s="154">
        <v>40676</v>
      </c>
      <c r="E22" s="200">
        <v>0</v>
      </c>
      <c r="F22" s="200">
        <v>0</v>
      </c>
      <c r="G22" s="200">
        <v>0</v>
      </c>
      <c r="H22" s="200">
        <v>0</v>
      </c>
      <c r="I22" s="200">
        <v>0</v>
      </c>
      <c r="J22" s="200">
        <v>0</v>
      </c>
      <c r="K22" s="200">
        <v>0</v>
      </c>
      <c r="L22" s="200">
        <v>0</v>
      </c>
      <c r="M22" s="200">
        <v>0</v>
      </c>
      <c r="N22" s="200">
        <v>0</v>
      </c>
      <c r="O22" s="200">
        <v>0</v>
      </c>
      <c r="P22" s="200">
        <v>0</v>
      </c>
      <c r="Q22" s="200">
        <v>0</v>
      </c>
      <c r="R22" s="200">
        <v>0</v>
      </c>
      <c r="S22" s="200">
        <v>0</v>
      </c>
      <c r="T22" s="200">
        <v>0</v>
      </c>
      <c r="U22" s="200">
        <v>0</v>
      </c>
      <c r="V22" s="200">
        <v>0</v>
      </c>
      <c r="W22" s="200">
        <v>0</v>
      </c>
      <c r="X22" s="200">
        <v>0</v>
      </c>
      <c r="Y22" s="8"/>
      <c r="Z22" s="8"/>
      <c r="AA22" s="8"/>
    </row>
    <row r="23" spans="1:42" ht="12" customHeight="1" x14ac:dyDescent="0.15">
      <c r="A23" s="15"/>
      <c r="B23" s="152">
        <v>40679</v>
      </c>
      <c r="C23" s="153"/>
      <c r="D23" s="154">
        <v>40694</v>
      </c>
      <c r="E23" s="200">
        <v>0</v>
      </c>
      <c r="F23" s="200">
        <v>0</v>
      </c>
      <c r="G23" s="200">
        <v>0</v>
      </c>
      <c r="H23" s="200">
        <v>0</v>
      </c>
      <c r="I23" s="200">
        <v>0</v>
      </c>
      <c r="J23" s="200">
        <v>0</v>
      </c>
      <c r="K23" s="200">
        <v>0</v>
      </c>
      <c r="L23" s="200">
        <v>0</v>
      </c>
      <c r="M23" s="200">
        <v>0</v>
      </c>
      <c r="N23" s="200">
        <v>0</v>
      </c>
      <c r="O23" s="200">
        <v>0</v>
      </c>
      <c r="P23" s="200">
        <v>0</v>
      </c>
      <c r="Q23" s="200">
        <v>0</v>
      </c>
      <c r="R23" s="200">
        <v>0</v>
      </c>
      <c r="S23" s="200">
        <v>0</v>
      </c>
      <c r="T23" s="200">
        <v>0</v>
      </c>
      <c r="U23" s="200">
        <v>0</v>
      </c>
      <c r="V23" s="200">
        <v>0</v>
      </c>
      <c r="W23" s="200">
        <v>0</v>
      </c>
      <c r="X23" s="200">
        <v>0</v>
      </c>
      <c r="Y23" s="8"/>
    </row>
    <row r="24" spans="1:42" ht="12" customHeight="1" x14ac:dyDescent="0.15">
      <c r="A24" s="15"/>
      <c r="B24" s="155"/>
      <c r="C24" s="156"/>
      <c r="D24" s="157"/>
      <c r="E24" s="201"/>
      <c r="F24" s="201"/>
      <c r="G24" s="201"/>
      <c r="H24" s="201"/>
      <c r="I24" s="201"/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1"/>
      <c r="W24" s="201"/>
      <c r="X24" s="201"/>
      <c r="Y24" s="8"/>
    </row>
    <row r="25" spans="1:42" ht="12" customHeight="1" x14ac:dyDescent="0.15">
      <c r="A25" s="15"/>
      <c r="B25" s="4"/>
      <c r="C25" s="89" t="s">
        <v>60</v>
      </c>
      <c r="D25" s="90"/>
      <c r="E25" s="20" t="s">
        <v>111</v>
      </c>
      <c r="F25" s="60"/>
      <c r="G25" s="60"/>
      <c r="H25" s="66"/>
      <c r="I25" s="20" t="s">
        <v>112</v>
      </c>
      <c r="J25" s="60"/>
      <c r="K25" s="60"/>
      <c r="L25" s="66"/>
      <c r="M25" s="20" t="s">
        <v>113</v>
      </c>
      <c r="N25" s="60"/>
      <c r="O25" s="60"/>
      <c r="P25" s="66"/>
      <c r="Q25" s="20" t="s">
        <v>114</v>
      </c>
      <c r="R25" s="60"/>
      <c r="S25" s="60"/>
      <c r="T25" s="66"/>
      <c r="U25" s="20" t="s">
        <v>115</v>
      </c>
      <c r="V25" s="60"/>
      <c r="W25" s="60"/>
      <c r="X25" s="66"/>
    </row>
    <row r="26" spans="1:42" ht="12" customHeight="1" x14ac:dyDescent="0.15">
      <c r="A26" s="15"/>
      <c r="B26" s="117"/>
      <c r="C26" s="5"/>
      <c r="D26" s="16"/>
      <c r="E26" s="5"/>
      <c r="F26" s="91"/>
      <c r="G26" s="91"/>
      <c r="H26" s="92"/>
      <c r="I26" s="5"/>
      <c r="J26" s="91"/>
      <c r="K26" s="91"/>
      <c r="L26" s="92"/>
      <c r="M26" s="5"/>
      <c r="N26" s="91"/>
      <c r="O26" s="91"/>
      <c r="P26" s="92"/>
      <c r="Q26" s="5"/>
      <c r="R26" s="91"/>
      <c r="S26" s="91"/>
      <c r="T26" s="92"/>
      <c r="U26" s="5"/>
      <c r="V26" s="91"/>
      <c r="W26" s="91"/>
      <c r="X26" s="92"/>
    </row>
    <row r="27" spans="1:42" ht="12" customHeight="1" x14ac:dyDescent="0.15">
      <c r="A27" s="15"/>
      <c r="B27" s="44" t="s">
        <v>109</v>
      </c>
      <c r="C27" s="115"/>
      <c r="D27" s="112"/>
      <c r="E27" s="62" t="s">
        <v>86</v>
      </c>
      <c r="F27" s="62" t="s">
        <v>87</v>
      </c>
      <c r="G27" s="62" t="s">
        <v>88</v>
      </c>
      <c r="H27" s="62" t="s">
        <v>5</v>
      </c>
      <c r="I27" s="62" t="s">
        <v>86</v>
      </c>
      <c r="J27" s="62" t="s">
        <v>87</v>
      </c>
      <c r="K27" s="62" t="s">
        <v>88</v>
      </c>
      <c r="L27" s="62" t="s">
        <v>5</v>
      </c>
      <c r="M27" s="62" t="s">
        <v>86</v>
      </c>
      <c r="N27" s="62" t="s">
        <v>87</v>
      </c>
      <c r="O27" s="62" t="s">
        <v>88</v>
      </c>
      <c r="P27" s="62" t="s">
        <v>5</v>
      </c>
      <c r="Q27" s="62" t="s">
        <v>86</v>
      </c>
      <c r="R27" s="62" t="s">
        <v>87</v>
      </c>
      <c r="S27" s="62" t="s">
        <v>88</v>
      </c>
      <c r="T27" s="62" t="s">
        <v>5</v>
      </c>
      <c r="U27" s="62" t="s">
        <v>86</v>
      </c>
      <c r="V27" s="62" t="s">
        <v>87</v>
      </c>
      <c r="W27" s="62" t="s">
        <v>88</v>
      </c>
      <c r="X27" s="62" t="s">
        <v>5</v>
      </c>
    </row>
    <row r="28" spans="1:42" ht="12" customHeight="1" x14ac:dyDescent="0.15">
      <c r="A28" s="15"/>
      <c r="B28" s="5"/>
      <c r="C28" s="6"/>
      <c r="D28" s="16"/>
      <c r="E28" s="64"/>
      <c r="F28" s="64"/>
      <c r="G28" s="64" t="s">
        <v>89</v>
      </c>
      <c r="H28" s="64"/>
      <c r="I28" s="64"/>
      <c r="J28" s="64"/>
      <c r="K28" s="64" t="s">
        <v>89</v>
      </c>
      <c r="L28" s="64"/>
      <c r="M28" s="64"/>
      <c r="N28" s="64"/>
      <c r="O28" s="64" t="s">
        <v>89</v>
      </c>
      <c r="P28" s="64"/>
      <c r="Q28" s="64"/>
      <c r="R28" s="64"/>
      <c r="S28" s="64" t="s">
        <v>89</v>
      </c>
      <c r="T28" s="64"/>
      <c r="U28" s="64"/>
      <c r="V28" s="64"/>
      <c r="W28" s="64" t="s">
        <v>89</v>
      </c>
      <c r="X28" s="64"/>
    </row>
    <row r="29" spans="1:42" ht="12" customHeight="1" x14ac:dyDescent="0.15">
      <c r="A29" s="15"/>
      <c r="B29" s="55" t="s">
        <v>58</v>
      </c>
      <c r="C29" s="101">
        <v>20</v>
      </c>
      <c r="D29" s="33" t="s">
        <v>59</v>
      </c>
      <c r="E29" s="200" t="s">
        <v>110</v>
      </c>
      <c r="F29" s="200" t="s">
        <v>110</v>
      </c>
      <c r="G29" s="200" t="s">
        <v>110</v>
      </c>
      <c r="H29" s="200" t="s">
        <v>110</v>
      </c>
      <c r="I29" s="48">
        <v>914</v>
      </c>
      <c r="J29" s="48">
        <v>1313</v>
      </c>
      <c r="K29" s="48">
        <v>1142</v>
      </c>
      <c r="L29" s="48">
        <v>346000</v>
      </c>
      <c r="M29" s="48">
        <v>735</v>
      </c>
      <c r="N29" s="48">
        <v>945</v>
      </c>
      <c r="O29" s="48">
        <v>806</v>
      </c>
      <c r="P29" s="48">
        <v>67651</v>
      </c>
      <c r="Q29" s="48">
        <v>714</v>
      </c>
      <c r="R29" s="48">
        <v>945</v>
      </c>
      <c r="S29" s="48">
        <v>817</v>
      </c>
      <c r="T29" s="48">
        <v>662039</v>
      </c>
      <c r="U29" s="48">
        <v>735</v>
      </c>
      <c r="V29" s="48">
        <v>998</v>
      </c>
      <c r="W29" s="48">
        <v>854</v>
      </c>
      <c r="X29" s="48">
        <v>379588</v>
      </c>
    </row>
    <row r="30" spans="1:42" ht="12" customHeight="1" x14ac:dyDescent="0.15">
      <c r="A30" s="15"/>
      <c r="B30" s="31"/>
      <c r="C30" s="101">
        <v>21</v>
      </c>
      <c r="D30" s="15"/>
      <c r="E30" s="200" t="s">
        <v>110</v>
      </c>
      <c r="F30" s="200" t="s">
        <v>110</v>
      </c>
      <c r="G30" s="208">
        <v>0</v>
      </c>
      <c r="H30" s="200" t="s">
        <v>110</v>
      </c>
      <c r="I30" s="127">
        <v>714</v>
      </c>
      <c r="J30" s="127">
        <v>1208</v>
      </c>
      <c r="K30" s="127">
        <v>960</v>
      </c>
      <c r="L30" s="127">
        <v>267030</v>
      </c>
      <c r="M30" s="127">
        <v>609</v>
      </c>
      <c r="N30" s="127">
        <v>1008</v>
      </c>
      <c r="O30" s="127">
        <v>696</v>
      </c>
      <c r="P30" s="127">
        <v>50075</v>
      </c>
      <c r="Q30" s="127">
        <v>609</v>
      </c>
      <c r="R30" s="127">
        <v>893</v>
      </c>
      <c r="S30" s="127">
        <v>723</v>
      </c>
      <c r="T30" s="127">
        <v>588807</v>
      </c>
      <c r="U30" s="127">
        <v>630</v>
      </c>
      <c r="V30" s="127">
        <v>993</v>
      </c>
      <c r="W30" s="127">
        <v>750</v>
      </c>
      <c r="X30" s="127">
        <v>298157</v>
      </c>
    </row>
    <row r="31" spans="1:42" ht="12" customHeight="1" x14ac:dyDescent="0.15">
      <c r="A31" s="8"/>
      <c r="B31" s="32"/>
      <c r="C31" s="102">
        <v>22</v>
      </c>
      <c r="D31" s="16"/>
      <c r="E31" s="201" t="s">
        <v>110</v>
      </c>
      <c r="F31" s="201" t="s">
        <v>110</v>
      </c>
      <c r="G31" s="201">
        <v>0</v>
      </c>
      <c r="H31" s="201" t="s">
        <v>110</v>
      </c>
      <c r="I31" s="125">
        <v>756</v>
      </c>
      <c r="J31" s="125">
        <v>1179</v>
      </c>
      <c r="K31" s="125">
        <v>966</v>
      </c>
      <c r="L31" s="125">
        <v>273161</v>
      </c>
      <c r="M31" s="125">
        <v>630</v>
      </c>
      <c r="N31" s="211">
        <v>966</v>
      </c>
      <c r="O31" s="211">
        <v>800</v>
      </c>
      <c r="P31" s="211">
        <v>61013</v>
      </c>
      <c r="Q31" s="211">
        <v>578</v>
      </c>
      <c r="R31" s="211">
        <v>893</v>
      </c>
      <c r="S31" s="211">
        <v>717</v>
      </c>
      <c r="T31" s="211">
        <v>644828</v>
      </c>
      <c r="U31" s="211">
        <v>630</v>
      </c>
      <c r="V31" s="211">
        <v>945</v>
      </c>
      <c r="W31" s="125">
        <v>739</v>
      </c>
      <c r="X31" s="192">
        <v>251187</v>
      </c>
      <c r="Y31" s="126"/>
      <c r="Z31" s="126"/>
    </row>
    <row r="32" spans="1:42" ht="12" customHeight="1" x14ac:dyDescent="0.15">
      <c r="A32" s="8"/>
      <c r="B32" s="31" t="s">
        <v>161</v>
      </c>
      <c r="C32" s="101">
        <v>9</v>
      </c>
      <c r="D32" s="8" t="s">
        <v>167</v>
      </c>
      <c r="E32" s="205">
        <v>0</v>
      </c>
      <c r="F32" s="205">
        <v>0</v>
      </c>
      <c r="G32" s="205">
        <v>0</v>
      </c>
      <c r="H32" s="205">
        <v>0</v>
      </c>
      <c r="I32" s="173">
        <v>756</v>
      </c>
      <c r="J32" s="173">
        <v>1050</v>
      </c>
      <c r="K32" s="173">
        <v>934.92287850467301</v>
      </c>
      <c r="L32" s="173">
        <v>22817.7</v>
      </c>
      <c r="M32" s="173">
        <v>703.5</v>
      </c>
      <c r="N32" s="173">
        <v>924</v>
      </c>
      <c r="O32" s="173">
        <v>804.95692436372315</v>
      </c>
      <c r="P32" s="173">
        <v>5545.1</v>
      </c>
      <c r="Q32" s="173">
        <v>651</v>
      </c>
      <c r="R32" s="173">
        <v>777</v>
      </c>
      <c r="S32" s="173">
        <v>713.00454754288069</v>
      </c>
      <c r="T32" s="173">
        <v>48980.800000000003</v>
      </c>
      <c r="U32" s="173">
        <v>659.4</v>
      </c>
      <c r="V32" s="173">
        <v>840</v>
      </c>
      <c r="W32" s="127">
        <v>737.43632361034679</v>
      </c>
      <c r="X32" s="127">
        <v>18132.5</v>
      </c>
      <c r="Y32" s="172"/>
      <c r="Z32" s="209"/>
      <c r="AA32" s="209"/>
      <c r="AB32" s="209"/>
      <c r="AC32" s="209"/>
      <c r="AD32" s="209"/>
      <c r="AE32" s="209"/>
      <c r="AF32" s="209"/>
      <c r="AG32" s="209"/>
      <c r="AH32" s="209"/>
      <c r="AI32" s="209"/>
      <c r="AJ32" s="209"/>
      <c r="AK32" s="209"/>
      <c r="AL32" s="209"/>
      <c r="AM32" s="209"/>
      <c r="AN32" s="209"/>
      <c r="AO32" s="209"/>
      <c r="AP32" s="8"/>
    </row>
    <row r="33" spans="1:42" ht="12" customHeight="1" x14ac:dyDescent="0.15">
      <c r="A33" s="8"/>
      <c r="B33" s="31"/>
      <c r="C33" s="101">
        <v>10</v>
      </c>
      <c r="D33" s="15"/>
      <c r="E33" s="200">
        <v>0</v>
      </c>
      <c r="F33" s="200">
        <v>0</v>
      </c>
      <c r="G33" s="200">
        <v>0</v>
      </c>
      <c r="H33" s="200">
        <v>0</v>
      </c>
      <c r="I33" s="127">
        <v>907.2</v>
      </c>
      <c r="J33" s="127">
        <v>1102.5</v>
      </c>
      <c r="K33" s="127">
        <v>1005.0773426871883</v>
      </c>
      <c r="L33" s="127">
        <v>17247.099999999999</v>
      </c>
      <c r="M33" s="127">
        <v>771.75</v>
      </c>
      <c r="N33" s="127">
        <v>924</v>
      </c>
      <c r="O33" s="127">
        <v>863.72765363128485</v>
      </c>
      <c r="P33" s="127">
        <v>5578.3</v>
      </c>
      <c r="Q33" s="127">
        <v>714</v>
      </c>
      <c r="R33" s="127">
        <v>819</v>
      </c>
      <c r="S33" s="127">
        <v>767.46567886820969</v>
      </c>
      <c r="T33" s="127">
        <v>64788</v>
      </c>
      <c r="U33" s="127">
        <v>735</v>
      </c>
      <c r="V33" s="127">
        <v>840</v>
      </c>
      <c r="W33" s="127">
        <v>762.91880284861338</v>
      </c>
      <c r="X33" s="127">
        <v>17415.8</v>
      </c>
      <c r="Y33" s="172"/>
      <c r="Z33" s="209"/>
      <c r="AA33" s="209"/>
      <c r="AB33" s="209"/>
      <c r="AC33" s="209"/>
      <c r="AD33" s="209"/>
      <c r="AE33" s="209"/>
      <c r="AF33" s="209"/>
      <c r="AG33" s="209"/>
      <c r="AH33" s="209"/>
      <c r="AI33" s="209"/>
      <c r="AJ33" s="209"/>
      <c r="AK33" s="209"/>
      <c r="AL33" s="209"/>
      <c r="AM33" s="209"/>
      <c r="AN33" s="209"/>
      <c r="AO33" s="209"/>
      <c r="AP33" s="8"/>
    </row>
    <row r="34" spans="1:42" ht="12" customHeight="1" x14ac:dyDescent="0.15">
      <c r="A34" s="8"/>
      <c r="B34" s="31"/>
      <c r="C34" s="101">
        <v>11</v>
      </c>
      <c r="D34" s="15"/>
      <c r="E34" s="200">
        <v>0</v>
      </c>
      <c r="F34" s="200">
        <v>0</v>
      </c>
      <c r="G34" s="200">
        <v>0</v>
      </c>
      <c r="H34" s="200">
        <v>0</v>
      </c>
      <c r="I34" s="127">
        <v>924</v>
      </c>
      <c r="J34" s="127">
        <v>1008</v>
      </c>
      <c r="K34" s="127">
        <v>980.84459002275946</v>
      </c>
      <c r="L34" s="127">
        <v>28097</v>
      </c>
      <c r="M34" s="127">
        <v>819</v>
      </c>
      <c r="N34" s="127">
        <v>892.5</v>
      </c>
      <c r="O34" s="127">
        <v>863.94936086529026</v>
      </c>
      <c r="P34" s="127">
        <v>6088.5</v>
      </c>
      <c r="Q34" s="127">
        <v>682.5</v>
      </c>
      <c r="R34" s="127">
        <v>787.5</v>
      </c>
      <c r="S34" s="127">
        <v>734.42650653954263</v>
      </c>
      <c r="T34" s="127">
        <v>66578.899999999994</v>
      </c>
      <c r="U34" s="127">
        <v>703.5</v>
      </c>
      <c r="V34" s="127">
        <v>819</v>
      </c>
      <c r="W34" s="127">
        <v>730.65428835911416</v>
      </c>
      <c r="X34" s="193">
        <v>29358</v>
      </c>
      <c r="Y34" s="172"/>
      <c r="Z34" s="209"/>
      <c r="AA34" s="209"/>
      <c r="AB34" s="209"/>
      <c r="AC34" s="209"/>
      <c r="AD34" s="209"/>
      <c r="AE34" s="209"/>
      <c r="AF34" s="209"/>
      <c r="AG34" s="209"/>
      <c r="AH34" s="209"/>
      <c r="AI34" s="209"/>
      <c r="AJ34" s="209"/>
      <c r="AK34" s="209"/>
      <c r="AL34" s="209"/>
      <c r="AM34" s="209"/>
      <c r="AN34" s="209"/>
      <c r="AO34" s="209"/>
      <c r="AP34" s="8"/>
    </row>
    <row r="35" spans="1:42" ht="12" customHeight="1" x14ac:dyDescent="0.15">
      <c r="A35" s="8"/>
      <c r="B35" s="31"/>
      <c r="C35" s="101">
        <v>12</v>
      </c>
      <c r="D35" s="15"/>
      <c r="E35" s="206">
        <v>0</v>
      </c>
      <c r="F35" s="200">
        <v>0</v>
      </c>
      <c r="G35" s="200">
        <v>0</v>
      </c>
      <c r="H35" s="200">
        <v>0</v>
      </c>
      <c r="I35" s="127">
        <v>924</v>
      </c>
      <c r="J35" s="127">
        <v>1173.165</v>
      </c>
      <c r="K35" s="127">
        <v>1012.4822243307628</v>
      </c>
      <c r="L35" s="127">
        <v>21917</v>
      </c>
      <c r="M35" s="127">
        <v>829.5</v>
      </c>
      <c r="N35" s="127">
        <v>924</v>
      </c>
      <c r="O35" s="127">
        <v>898.92340842311467</v>
      </c>
      <c r="P35" s="127">
        <v>4806</v>
      </c>
      <c r="Q35" s="127">
        <v>703.5</v>
      </c>
      <c r="R35" s="127">
        <v>819</v>
      </c>
      <c r="S35" s="127">
        <v>747.29709332841605</v>
      </c>
      <c r="T35" s="127">
        <v>56665</v>
      </c>
      <c r="U35" s="127">
        <v>703.5</v>
      </c>
      <c r="V35" s="127">
        <v>840</v>
      </c>
      <c r="W35" s="127">
        <v>737.01782551816814</v>
      </c>
      <c r="X35" s="193">
        <v>29732</v>
      </c>
      <c r="Y35" s="172"/>
      <c r="Z35" s="209"/>
      <c r="AA35" s="209"/>
      <c r="AB35" s="209"/>
      <c r="AC35" s="209"/>
      <c r="AD35" s="209"/>
      <c r="AE35" s="209"/>
      <c r="AF35" s="209"/>
      <c r="AG35" s="209"/>
      <c r="AH35" s="209"/>
      <c r="AI35" s="209"/>
      <c r="AJ35" s="209"/>
      <c r="AK35" s="209"/>
      <c r="AL35" s="209"/>
      <c r="AM35" s="209"/>
      <c r="AN35" s="209"/>
      <c r="AO35" s="209"/>
      <c r="AP35" s="8"/>
    </row>
    <row r="36" spans="1:42" ht="12" customHeight="1" x14ac:dyDescent="0.15">
      <c r="A36" s="8"/>
      <c r="B36" s="31" t="s">
        <v>163</v>
      </c>
      <c r="C36" s="101">
        <v>1</v>
      </c>
      <c r="D36" s="15" t="s">
        <v>167</v>
      </c>
      <c r="E36" s="200">
        <v>0</v>
      </c>
      <c r="F36" s="200">
        <v>0</v>
      </c>
      <c r="G36" s="200">
        <v>0</v>
      </c>
      <c r="H36" s="200">
        <v>0</v>
      </c>
      <c r="I36" s="127">
        <v>904.05000000000007</v>
      </c>
      <c r="J36" s="127">
        <v>1102.5</v>
      </c>
      <c r="K36" s="127">
        <v>998.6204369772488</v>
      </c>
      <c r="L36" s="127">
        <v>22517.600000000002</v>
      </c>
      <c r="M36" s="127">
        <v>771.75</v>
      </c>
      <c r="N36" s="127">
        <v>924</v>
      </c>
      <c r="O36" s="127">
        <v>823.01597725936097</v>
      </c>
      <c r="P36" s="127">
        <v>4377.8999999999996</v>
      </c>
      <c r="Q36" s="127">
        <v>714</v>
      </c>
      <c r="R36" s="127">
        <v>840</v>
      </c>
      <c r="S36" s="127">
        <v>758.07883165503461</v>
      </c>
      <c r="T36" s="127">
        <v>43895.3</v>
      </c>
      <c r="U36" s="127">
        <v>693</v>
      </c>
      <c r="V36" s="127">
        <v>826.35</v>
      </c>
      <c r="W36" s="127">
        <v>733.45109266040038</v>
      </c>
      <c r="X36" s="193">
        <v>17156.2</v>
      </c>
      <c r="Y36" s="172"/>
      <c r="Z36" s="209"/>
      <c r="AA36" s="209"/>
      <c r="AB36" s="209"/>
      <c r="AC36" s="209"/>
      <c r="AD36" s="209"/>
      <c r="AE36" s="209"/>
      <c r="AF36" s="209"/>
      <c r="AG36" s="209"/>
      <c r="AH36" s="209"/>
      <c r="AI36" s="209"/>
      <c r="AJ36" s="209"/>
      <c r="AK36" s="209"/>
      <c r="AL36" s="209"/>
      <c r="AM36" s="209"/>
      <c r="AN36" s="209"/>
      <c r="AO36" s="209"/>
      <c r="AP36" s="8"/>
    </row>
    <row r="37" spans="1:42" ht="12" customHeight="1" x14ac:dyDescent="0.15">
      <c r="A37" s="8"/>
      <c r="B37" s="31"/>
      <c r="C37" s="101">
        <v>2</v>
      </c>
      <c r="D37" s="15"/>
      <c r="E37" s="200">
        <v>0</v>
      </c>
      <c r="F37" s="200">
        <v>0</v>
      </c>
      <c r="G37" s="200">
        <v>0</v>
      </c>
      <c r="H37" s="200">
        <v>0</v>
      </c>
      <c r="I37" s="127">
        <v>997.5</v>
      </c>
      <c r="J37" s="127">
        <v>1207.5</v>
      </c>
      <c r="K37" s="127">
        <v>1044.6391852323361</v>
      </c>
      <c r="L37" s="127">
        <v>32876</v>
      </c>
      <c r="M37" s="127">
        <v>771.75</v>
      </c>
      <c r="N37" s="127">
        <v>924</v>
      </c>
      <c r="O37" s="127">
        <v>804.44639876749204</v>
      </c>
      <c r="P37" s="127">
        <v>4119.1000000000004</v>
      </c>
      <c r="Q37" s="127">
        <v>787.5</v>
      </c>
      <c r="R37" s="127">
        <v>924</v>
      </c>
      <c r="S37" s="127">
        <v>832.3446161323061</v>
      </c>
      <c r="T37" s="127">
        <v>37176.400000000001</v>
      </c>
      <c r="U37" s="127">
        <v>777</v>
      </c>
      <c r="V37" s="127">
        <v>924</v>
      </c>
      <c r="W37" s="127">
        <v>839.92749774260346</v>
      </c>
      <c r="X37" s="193">
        <v>13623.9</v>
      </c>
      <c r="Y37" s="172"/>
      <c r="Z37" s="209"/>
      <c r="AA37" s="209"/>
      <c r="AB37" s="209"/>
      <c r="AC37" s="209"/>
      <c r="AD37" s="209"/>
      <c r="AE37" s="209"/>
      <c r="AF37" s="209"/>
      <c r="AG37" s="209"/>
      <c r="AH37" s="209"/>
      <c r="AI37" s="209"/>
      <c r="AJ37" s="209"/>
      <c r="AK37" s="209"/>
      <c r="AL37" s="209"/>
      <c r="AM37" s="209"/>
      <c r="AN37" s="209"/>
      <c r="AO37" s="209"/>
      <c r="AP37" s="8"/>
    </row>
    <row r="38" spans="1:42" ht="12" customHeight="1" x14ac:dyDescent="0.15">
      <c r="A38" s="8"/>
      <c r="B38" s="31"/>
      <c r="C38" s="101">
        <v>3</v>
      </c>
      <c r="D38" s="15"/>
      <c r="E38" s="200">
        <v>0</v>
      </c>
      <c r="F38" s="200">
        <v>0</v>
      </c>
      <c r="G38" s="200">
        <v>0</v>
      </c>
      <c r="H38" s="200">
        <v>0</v>
      </c>
      <c r="I38" s="127">
        <v>892.5</v>
      </c>
      <c r="J38" s="127">
        <v>1029</v>
      </c>
      <c r="K38" s="127">
        <v>955.18143294637116</v>
      </c>
      <c r="L38" s="127">
        <v>23552.6</v>
      </c>
      <c r="M38" s="127">
        <v>745.5</v>
      </c>
      <c r="N38" s="127">
        <v>840</v>
      </c>
      <c r="O38" s="127">
        <v>799.81457208943709</v>
      </c>
      <c r="P38" s="127">
        <v>3339.5</v>
      </c>
      <c r="Q38" s="127">
        <v>735</v>
      </c>
      <c r="R38" s="127">
        <v>861</v>
      </c>
      <c r="S38" s="127">
        <v>799.18279736937484</v>
      </c>
      <c r="T38" s="127">
        <v>36122.600000000006</v>
      </c>
      <c r="U38" s="127">
        <v>787.5</v>
      </c>
      <c r="V38" s="127">
        <v>892.5</v>
      </c>
      <c r="W38" s="127">
        <v>857.37916241062305</v>
      </c>
      <c r="X38" s="193">
        <v>23188.400000000001</v>
      </c>
      <c r="Y38" s="172"/>
      <c r="Z38" s="209"/>
      <c r="AA38" s="209"/>
      <c r="AB38" s="209"/>
      <c r="AC38" s="209"/>
      <c r="AD38" s="209"/>
      <c r="AE38" s="209"/>
      <c r="AF38" s="209"/>
      <c r="AG38" s="209"/>
      <c r="AH38" s="209"/>
      <c r="AI38" s="209"/>
      <c r="AJ38" s="209"/>
      <c r="AK38" s="209"/>
      <c r="AL38" s="209"/>
      <c r="AM38" s="209"/>
      <c r="AN38" s="209"/>
      <c r="AO38" s="209"/>
      <c r="AP38" s="8"/>
    </row>
    <row r="39" spans="1:42" ht="12" customHeight="1" x14ac:dyDescent="0.15">
      <c r="A39" s="8"/>
      <c r="B39" s="31"/>
      <c r="C39" s="101">
        <v>4</v>
      </c>
      <c r="D39" s="15"/>
      <c r="E39" s="200">
        <v>0</v>
      </c>
      <c r="F39" s="200">
        <v>0</v>
      </c>
      <c r="G39" s="200">
        <v>0</v>
      </c>
      <c r="H39" s="200">
        <v>0</v>
      </c>
      <c r="I39" s="127">
        <v>840</v>
      </c>
      <c r="J39" s="127">
        <v>997.5</v>
      </c>
      <c r="K39" s="127">
        <v>900.76639653222776</v>
      </c>
      <c r="L39" s="127">
        <v>17452</v>
      </c>
      <c r="M39" s="127">
        <v>693</v>
      </c>
      <c r="N39" s="127">
        <v>924</v>
      </c>
      <c r="O39" s="127">
        <v>776.19852596000385</v>
      </c>
      <c r="P39" s="127">
        <v>2841</v>
      </c>
      <c r="Q39" s="127">
        <v>714</v>
      </c>
      <c r="R39" s="127">
        <v>840</v>
      </c>
      <c r="S39" s="127">
        <v>782.512362784429</v>
      </c>
      <c r="T39" s="127">
        <v>35268.800000000003</v>
      </c>
      <c r="U39" s="127">
        <v>735</v>
      </c>
      <c r="V39" s="127">
        <v>924</v>
      </c>
      <c r="W39" s="127">
        <v>789.742616455899</v>
      </c>
      <c r="X39" s="193">
        <v>9856.7999999999993</v>
      </c>
      <c r="Y39" s="172"/>
      <c r="Z39" s="209"/>
      <c r="AA39" s="209"/>
      <c r="AB39" s="209"/>
      <c r="AC39" s="209"/>
      <c r="AD39" s="209"/>
      <c r="AE39" s="209"/>
      <c r="AF39" s="209"/>
      <c r="AG39" s="209"/>
      <c r="AH39" s="209"/>
      <c r="AI39" s="209"/>
      <c r="AJ39" s="209"/>
      <c r="AK39" s="209"/>
      <c r="AL39" s="209"/>
      <c r="AM39" s="209"/>
      <c r="AN39" s="209"/>
      <c r="AO39" s="209"/>
      <c r="AP39" s="8"/>
    </row>
    <row r="40" spans="1:42" ht="12" customHeight="1" x14ac:dyDescent="0.15">
      <c r="A40" s="8"/>
      <c r="B40" s="32"/>
      <c r="C40" s="102">
        <v>5</v>
      </c>
      <c r="D40" s="16"/>
      <c r="E40" s="201">
        <v>0</v>
      </c>
      <c r="F40" s="201">
        <v>0</v>
      </c>
      <c r="G40" s="201">
        <v>0</v>
      </c>
      <c r="H40" s="201">
        <v>0</v>
      </c>
      <c r="I40" s="125">
        <v>840</v>
      </c>
      <c r="J40" s="125">
        <v>997.5</v>
      </c>
      <c r="K40" s="125">
        <v>910.4227569502948</v>
      </c>
      <c r="L40" s="125">
        <v>11567.9</v>
      </c>
      <c r="M40" s="125">
        <v>756</v>
      </c>
      <c r="N40" s="125">
        <v>892.5</v>
      </c>
      <c r="O40" s="125">
        <v>812.82720642952847</v>
      </c>
      <c r="P40" s="125">
        <v>2123.3999999999996</v>
      </c>
      <c r="Q40" s="125">
        <v>735</v>
      </c>
      <c r="R40" s="125">
        <v>840</v>
      </c>
      <c r="S40" s="125">
        <v>774.52342389411353</v>
      </c>
      <c r="T40" s="125">
        <v>40443.9</v>
      </c>
      <c r="U40" s="125">
        <v>735</v>
      </c>
      <c r="V40" s="125">
        <v>819</v>
      </c>
      <c r="W40" s="125">
        <v>752.07285371004161</v>
      </c>
      <c r="X40" s="192">
        <v>13536.9</v>
      </c>
      <c r="Y40" s="172"/>
      <c r="Z40" s="209"/>
      <c r="AA40" s="209"/>
      <c r="AB40" s="209"/>
      <c r="AC40" s="209"/>
      <c r="AD40" s="209"/>
      <c r="AE40" s="209"/>
      <c r="AF40" s="209"/>
      <c r="AG40" s="209"/>
      <c r="AH40" s="209"/>
      <c r="AI40" s="209"/>
      <c r="AJ40" s="209"/>
      <c r="AK40" s="209"/>
      <c r="AL40" s="209"/>
      <c r="AM40" s="209"/>
      <c r="AN40" s="209"/>
      <c r="AO40" s="209"/>
      <c r="AP40" s="8"/>
    </row>
    <row r="41" spans="1:42" ht="12" customHeight="1" x14ac:dyDescent="0.15">
      <c r="A41" s="15"/>
      <c r="B41" s="144"/>
      <c r="C41" s="132"/>
      <c r="D41" s="123"/>
      <c r="E41" s="48"/>
      <c r="F41" s="48"/>
      <c r="G41" s="48"/>
      <c r="H41" s="48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6"/>
      <c r="Z41" s="209"/>
      <c r="AA41" s="209"/>
      <c r="AB41" s="209"/>
      <c r="AC41" s="209"/>
      <c r="AD41" s="209"/>
      <c r="AE41" s="209"/>
      <c r="AF41" s="209"/>
      <c r="AG41" s="209"/>
      <c r="AH41" s="209"/>
      <c r="AI41" s="209"/>
      <c r="AJ41" s="209"/>
      <c r="AK41" s="209"/>
      <c r="AL41" s="209"/>
      <c r="AM41" s="209"/>
      <c r="AN41" s="209"/>
      <c r="AO41" s="209"/>
      <c r="AP41" s="8"/>
    </row>
    <row r="42" spans="1:42" ht="12" customHeight="1" x14ac:dyDescent="0.15">
      <c r="A42" s="15"/>
      <c r="B42" s="131"/>
      <c r="C42" s="133"/>
      <c r="D42" s="58"/>
      <c r="E42" s="48"/>
      <c r="F42" s="48"/>
      <c r="G42" s="48"/>
      <c r="H42" s="48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6"/>
      <c r="Z42" s="209"/>
      <c r="AA42" s="209"/>
      <c r="AB42" s="209"/>
      <c r="AC42" s="209"/>
      <c r="AD42" s="209"/>
      <c r="AE42" s="209"/>
      <c r="AF42" s="209"/>
      <c r="AG42" s="209"/>
      <c r="AH42" s="209"/>
      <c r="AI42" s="209"/>
      <c r="AJ42" s="209"/>
      <c r="AK42" s="209"/>
      <c r="AL42" s="209"/>
      <c r="AM42" s="209"/>
      <c r="AN42" s="209"/>
      <c r="AO42" s="209"/>
      <c r="AP42" s="8"/>
    </row>
    <row r="43" spans="1:42" ht="12" customHeight="1" x14ac:dyDescent="0.15">
      <c r="A43" s="15"/>
      <c r="B43" s="152">
        <v>40665</v>
      </c>
      <c r="C43" s="153"/>
      <c r="D43" s="154">
        <v>40676</v>
      </c>
      <c r="E43" s="200">
        <v>0</v>
      </c>
      <c r="F43" s="200">
        <v>0</v>
      </c>
      <c r="G43" s="200">
        <v>0</v>
      </c>
      <c r="H43" s="200">
        <v>0</v>
      </c>
      <c r="I43" s="127">
        <v>840</v>
      </c>
      <c r="J43" s="127">
        <v>997.5</v>
      </c>
      <c r="K43" s="127">
        <v>910.27226335272337</v>
      </c>
      <c r="L43" s="127">
        <v>5996.5</v>
      </c>
      <c r="M43" s="127">
        <v>756</v>
      </c>
      <c r="N43" s="127">
        <v>882</v>
      </c>
      <c r="O43" s="127">
        <v>818.0837264150947</v>
      </c>
      <c r="P43" s="127">
        <v>1235.5999999999999</v>
      </c>
      <c r="Q43" s="127">
        <v>756</v>
      </c>
      <c r="R43" s="127">
        <v>840</v>
      </c>
      <c r="S43" s="127">
        <v>782.2216655607167</v>
      </c>
      <c r="T43" s="127">
        <v>16536</v>
      </c>
      <c r="U43" s="127">
        <v>735</v>
      </c>
      <c r="V43" s="127">
        <v>798</v>
      </c>
      <c r="W43" s="127">
        <v>751.79404349196352</v>
      </c>
      <c r="X43" s="127">
        <v>7076.7</v>
      </c>
      <c r="Y43" s="126"/>
      <c r="Z43" s="209"/>
      <c r="AA43" s="209"/>
      <c r="AB43" s="209"/>
      <c r="AC43" s="209"/>
      <c r="AD43" s="209"/>
      <c r="AE43" s="209"/>
      <c r="AF43" s="209"/>
      <c r="AG43" s="209"/>
      <c r="AH43" s="209"/>
      <c r="AI43" s="209"/>
      <c r="AJ43" s="209"/>
      <c r="AK43" s="209"/>
      <c r="AL43" s="209"/>
      <c r="AM43" s="209"/>
      <c r="AN43" s="209"/>
      <c r="AO43" s="209"/>
      <c r="AP43" s="8"/>
    </row>
    <row r="44" spans="1:42" ht="12" customHeight="1" x14ac:dyDescent="0.15">
      <c r="A44" s="15"/>
      <c r="B44" s="152">
        <v>40679</v>
      </c>
      <c r="C44" s="153"/>
      <c r="D44" s="154">
        <v>40694</v>
      </c>
      <c r="E44" s="200">
        <v>0</v>
      </c>
      <c r="F44" s="200">
        <v>0</v>
      </c>
      <c r="G44" s="200">
        <v>0</v>
      </c>
      <c r="H44" s="200">
        <v>0</v>
      </c>
      <c r="I44" s="127">
        <v>840</v>
      </c>
      <c r="J44" s="127">
        <v>997.5</v>
      </c>
      <c r="K44" s="127">
        <v>910.57195659012268</v>
      </c>
      <c r="L44" s="127">
        <v>5571.4</v>
      </c>
      <c r="M44" s="127">
        <v>766.5</v>
      </c>
      <c r="N44" s="127">
        <v>892.5</v>
      </c>
      <c r="O44" s="127">
        <v>800.89708029197084</v>
      </c>
      <c r="P44" s="127">
        <v>887.8</v>
      </c>
      <c r="Q44" s="127">
        <v>735</v>
      </c>
      <c r="R44" s="127">
        <v>819</v>
      </c>
      <c r="S44" s="127">
        <v>766.01810850439881</v>
      </c>
      <c r="T44" s="127">
        <v>23907.9</v>
      </c>
      <c r="U44" s="127">
        <v>735</v>
      </c>
      <c r="V44" s="127">
        <v>819</v>
      </c>
      <c r="W44" s="127">
        <v>752.31237308785728</v>
      </c>
      <c r="X44" s="127">
        <v>6460.2</v>
      </c>
      <c r="Y44" s="126"/>
      <c r="Z44" s="172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</row>
    <row r="45" spans="1:42" ht="15" customHeight="1" x14ac:dyDescent="0.15">
      <c r="B45" s="155"/>
      <c r="C45" s="156"/>
      <c r="D45" s="157"/>
      <c r="E45" s="201"/>
      <c r="F45" s="201"/>
      <c r="G45" s="202"/>
      <c r="H45" s="202"/>
      <c r="I45" s="195"/>
      <c r="J45" s="196"/>
      <c r="K45" s="196"/>
      <c r="L45" s="196"/>
      <c r="M45" s="196"/>
      <c r="N45" s="196"/>
      <c r="O45" s="196"/>
      <c r="P45" s="196"/>
      <c r="Q45" s="196"/>
      <c r="R45" s="196"/>
      <c r="S45" s="196"/>
      <c r="T45" s="196"/>
      <c r="U45" s="196"/>
      <c r="V45" s="196"/>
      <c r="W45" s="196"/>
      <c r="X45" s="196"/>
      <c r="Y45" s="126"/>
      <c r="Z45" s="126"/>
    </row>
    <row r="46" spans="1:42" ht="12.75" customHeight="1" x14ac:dyDescent="0.15">
      <c r="B46" s="21" t="s">
        <v>16</v>
      </c>
      <c r="C46" s="19" t="s">
        <v>66</v>
      </c>
      <c r="I46" s="126"/>
      <c r="J46" s="126"/>
      <c r="K46" s="126"/>
      <c r="L46" s="128" t="s">
        <v>68</v>
      </c>
      <c r="M46" s="126" t="s">
        <v>160</v>
      </c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</row>
    <row r="47" spans="1:42" x14ac:dyDescent="0.15">
      <c r="B47" s="22" t="s">
        <v>17</v>
      </c>
      <c r="C47" s="19" t="s">
        <v>67</v>
      </c>
      <c r="I47" s="126"/>
      <c r="J47" s="126"/>
      <c r="K47" s="126"/>
      <c r="L47" s="126"/>
      <c r="M47" s="126" t="s">
        <v>69</v>
      </c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126"/>
    </row>
    <row r="48" spans="1:42" x14ac:dyDescent="0.15">
      <c r="B48" s="22" t="s">
        <v>18</v>
      </c>
      <c r="C48" s="19" t="s">
        <v>20</v>
      </c>
    </row>
    <row r="49" spans="2:24" x14ac:dyDescent="0.15">
      <c r="B49" s="22"/>
    </row>
    <row r="52" spans="2:24" x14ac:dyDescent="0.15"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</row>
  </sheetData>
  <phoneticPr fontId="4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AS52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19" customWidth="1"/>
    <col min="2" max="2" width="5.5" style="19" customWidth="1"/>
    <col min="3" max="3" width="2.875" style="19" customWidth="1"/>
    <col min="4" max="4" width="5.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1" width="5.625" style="19" customWidth="1"/>
    <col min="22" max="23" width="5.875" style="19" customWidth="1"/>
    <col min="24" max="24" width="8.25" style="19" customWidth="1"/>
    <col min="25" max="16384" width="7.5" style="19"/>
  </cols>
  <sheetData>
    <row r="1" spans="1:45" ht="15" customHeight="1" x14ac:dyDescent="0.15">
      <c r="B1" s="106"/>
      <c r="C1" s="106"/>
      <c r="D1" s="106"/>
    </row>
    <row r="2" spans="1:45" ht="12.75" customHeight="1" x14ac:dyDescent="0.15">
      <c r="B2" s="19" t="s">
        <v>74</v>
      </c>
      <c r="C2" s="37"/>
      <c r="D2" s="37"/>
      <c r="Z2" s="8"/>
      <c r="AA2" s="8"/>
    </row>
    <row r="3" spans="1:45" ht="12.75" customHeight="1" x14ac:dyDescent="0.15">
      <c r="B3" s="37"/>
      <c r="C3" s="37"/>
      <c r="D3" s="37"/>
      <c r="X3" s="23" t="s">
        <v>8</v>
      </c>
      <c r="Z3" s="8"/>
      <c r="AA3" s="8"/>
    </row>
    <row r="4" spans="1:45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Z4" s="8"/>
      <c r="AA4" s="8"/>
    </row>
    <row r="5" spans="1:45" ht="12" customHeight="1" x14ac:dyDescent="0.15">
      <c r="A5" s="15"/>
      <c r="B5" s="4"/>
      <c r="C5" s="89" t="s">
        <v>60</v>
      </c>
      <c r="D5" s="90"/>
      <c r="E5" s="120" t="s">
        <v>116</v>
      </c>
      <c r="F5" s="121"/>
      <c r="G5" s="121"/>
      <c r="H5" s="122"/>
      <c r="I5" s="20" t="s">
        <v>38</v>
      </c>
      <c r="J5" s="60"/>
      <c r="K5" s="60"/>
      <c r="L5" s="66"/>
      <c r="M5" s="20" t="s">
        <v>39</v>
      </c>
      <c r="N5" s="60"/>
      <c r="O5" s="60"/>
      <c r="P5" s="66"/>
      <c r="Q5" s="20" t="s">
        <v>40</v>
      </c>
      <c r="R5" s="60"/>
      <c r="S5" s="60"/>
      <c r="T5" s="66"/>
      <c r="U5" s="20" t="s">
        <v>41</v>
      </c>
      <c r="V5" s="60"/>
      <c r="W5" s="60"/>
      <c r="X5" s="66"/>
      <c r="Z5" s="8"/>
      <c r="AA5" s="8"/>
    </row>
    <row r="6" spans="1:45" ht="12" customHeight="1" x14ac:dyDescent="0.15">
      <c r="A6" s="15"/>
      <c r="B6" s="117"/>
      <c r="C6" s="5"/>
      <c r="D6" s="16"/>
      <c r="E6" s="5"/>
      <c r="F6" s="91"/>
      <c r="G6" s="91"/>
      <c r="H6" s="92"/>
      <c r="I6" s="5"/>
      <c r="J6" s="91"/>
      <c r="K6" s="91"/>
      <c r="L6" s="92"/>
      <c r="M6" s="5"/>
      <c r="N6" s="91"/>
      <c r="O6" s="91"/>
      <c r="P6" s="92"/>
      <c r="Q6" s="5"/>
      <c r="R6" s="91"/>
      <c r="S6" s="91"/>
      <c r="T6" s="92"/>
      <c r="U6" s="5"/>
      <c r="V6" s="91"/>
      <c r="W6" s="91"/>
      <c r="X6" s="92"/>
      <c r="Z6" s="8"/>
      <c r="AA6" s="8"/>
    </row>
    <row r="7" spans="1:45" ht="12" customHeight="1" x14ac:dyDescent="0.15">
      <c r="A7" s="15"/>
      <c r="B7" s="44" t="s">
        <v>109</v>
      </c>
      <c r="C7" s="115"/>
      <c r="D7" s="112"/>
      <c r="E7" s="62" t="s">
        <v>86</v>
      </c>
      <c r="F7" s="62" t="s">
        <v>87</v>
      </c>
      <c r="G7" s="62" t="s">
        <v>88</v>
      </c>
      <c r="H7" s="62" t="s">
        <v>5</v>
      </c>
      <c r="I7" s="62" t="s">
        <v>86</v>
      </c>
      <c r="J7" s="62" t="s">
        <v>87</v>
      </c>
      <c r="K7" s="62" t="s">
        <v>88</v>
      </c>
      <c r="L7" s="62" t="s">
        <v>5</v>
      </c>
      <c r="M7" s="62" t="s">
        <v>86</v>
      </c>
      <c r="N7" s="62" t="s">
        <v>87</v>
      </c>
      <c r="O7" s="62" t="s">
        <v>88</v>
      </c>
      <c r="P7" s="62" t="s">
        <v>5</v>
      </c>
      <c r="Q7" s="62" t="s">
        <v>86</v>
      </c>
      <c r="R7" s="62" t="s">
        <v>87</v>
      </c>
      <c r="S7" s="62" t="s">
        <v>88</v>
      </c>
      <c r="T7" s="62" t="s">
        <v>5</v>
      </c>
      <c r="U7" s="62" t="s">
        <v>86</v>
      </c>
      <c r="V7" s="62" t="s">
        <v>87</v>
      </c>
      <c r="W7" s="62" t="s">
        <v>88</v>
      </c>
      <c r="X7" s="62" t="s">
        <v>5</v>
      </c>
      <c r="Z7" s="8"/>
      <c r="AA7" s="8"/>
    </row>
    <row r="8" spans="1:45" ht="12" customHeight="1" x14ac:dyDescent="0.15">
      <c r="A8" s="15"/>
      <c r="B8" s="5"/>
      <c r="C8" s="6"/>
      <c r="D8" s="16"/>
      <c r="E8" s="64"/>
      <c r="F8" s="64"/>
      <c r="G8" s="64" t="s">
        <v>89</v>
      </c>
      <c r="H8" s="64"/>
      <c r="I8" s="64"/>
      <c r="J8" s="64"/>
      <c r="K8" s="64" t="s">
        <v>89</v>
      </c>
      <c r="L8" s="64"/>
      <c r="M8" s="64"/>
      <c r="N8" s="64"/>
      <c r="O8" s="64" t="s">
        <v>89</v>
      </c>
      <c r="P8" s="64"/>
      <c r="Q8" s="64"/>
      <c r="R8" s="64"/>
      <c r="S8" s="64" t="s">
        <v>89</v>
      </c>
      <c r="T8" s="64"/>
      <c r="U8" s="64"/>
      <c r="V8" s="64"/>
      <c r="W8" s="64" t="s">
        <v>89</v>
      </c>
      <c r="X8" s="64"/>
      <c r="Z8" s="49"/>
      <c r="AA8" s="8"/>
    </row>
    <row r="9" spans="1:45" ht="12" customHeight="1" x14ac:dyDescent="0.15">
      <c r="A9" s="15"/>
      <c r="B9" s="55" t="s">
        <v>58</v>
      </c>
      <c r="C9" s="101">
        <v>20</v>
      </c>
      <c r="D9" s="33" t="s">
        <v>59</v>
      </c>
      <c r="E9" s="48">
        <v>756</v>
      </c>
      <c r="F9" s="48">
        <v>1136</v>
      </c>
      <c r="G9" s="48">
        <v>1005</v>
      </c>
      <c r="H9" s="48">
        <v>96790</v>
      </c>
      <c r="I9" s="48">
        <v>1995</v>
      </c>
      <c r="J9" s="48">
        <v>3098</v>
      </c>
      <c r="K9" s="48">
        <v>2588</v>
      </c>
      <c r="L9" s="48">
        <v>143259</v>
      </c>
      <c r="M9" s="48">
        <v>1911</v>
      </c>
      <c r="N9" s="48">
        <v>2835</v>
      </c>
      <c r="O9" s="48">
        <v>2493</v>
      </c>
      <c r="P9" s="48">
        <v>204180</v>
      </c>
      <c r="Q9" s="48">
        <v>3024</v>
      </c>
      <c r="R9" s="48">
        <v>4295</v>
      </c>
      <c r="S9" s="48">
        <v>3729</v>
      </c>
      <c r="T9" s="48">
        <v>159873</v>
      </c>
      <c r="U9" s="48">
        <v>714</v>
      </c>
      <c r="V9" s="48">
        <v>945</v>
      </c>
      <c r="W9" s="48">
        <v>824</v>
      </c>
      <c r="X9" s="48">
        <v>525953</v>
      </c>
      <c r="Z9" s="49"/>
      <c r="AA9" s="8"/>
    </row>
    <row r="10" spans="1:45" ht="12" customHeight="1" x14ac:dyDescent="0.15">
      <c r="A10" s="15"/>
      <c r="B10" s="31"/>
      <c r="C10" s="101">
        <v>21</v>
      </c>
      <c r="D10" s="15"/>
      <c r="E10" s="48">
        <v>693</v>
      </c>
      <c r="F10" s="48">
        <v>1029</v>
      </c>
      <c r="G10" s="48">
        <v>862</v>
      </c>
      <c r="H10" s="48">
        <v>118692</v>
      </c>
      <c r="I10" s="48">
        <v>1575</v>
      </c>
      <c r="J10" s="48">
        <v>2499</v>
      </c>
      <c r="K10" s="48">
        <v>2142</v>
      </c>
      <c r="L10" s="48">
        <v>137205</v>
      </c>
      <c r="M10" s="48">
        <v>1575</v>
      </c>
      <c r="N10" s="48">
        <v>2419</v>
      </c>
      <c r="O10" s="48">
        <v>2060</v>
      </c>
      <c r="P10" s="48">
        <v>155823</v>
      </c>
      <c r="Q10" s="48">
        <v>2100</v>
      </c>
      <c r="R10" s="48">
        <v>3434</v>
      </c>
      <c r="S10" s="48">
        <v>2638</v>
      </c>
      <c r="T10" s="48">
        <v>134682</v>
      </c>
      <c r="U10" s="48">
        <v>609</v>
      </c>
      <c r="V10" s="48">
        <v>901</v>
      </c>
      <c r="W10" s="48">
        <v>717</v>
      </c>
      <c r="X10" s="48">
        <v>271814</v>
      </c>
      <c r="Z10" s="49"/>
      <c r="AA10" s="8"/>
    </row>
    <row r="11" spans="1:45" ht="12" customHeight="1" x14ac:dyDescent="0.15">
      <c r="A11" s="8"/>
      <c r="B11" s="32"/>
      <c r="C11" s="102">
        <v>22</v>
      </c>
      <c r="D11" s="16"/>
      <c r="E11" s="50">
        <v>683</v>
      </c>
      <c r="F11" s="50">
        <v>998</v>
      </c>
      <c r="G11" s="52">
        <v>854</v>
      </c>
      <c r="H11" s="50">
        <v>135558</v>
      </c>
      <c r="I11" s="50">
        <v>1838</v>
      </c>
      <c r="J11" s="50">
        <v>2678</v>
      </c>
      <c r="K11" s="50">
        <v>2255</v>
      </c>
      <c r="L11" s="50">
        <v>104573</v>
      </c>
      <c r="M11" s="50">
        <v>1733</v>
      </c>
      <c r="N11" s="50">
        <v>2520</v>
      </c>
      <c r="O11" s="50">
        <v>2067</v>
      </c>
      <c r="P11" s="50">
        <v>151744</v>
      </c>
      <c r="Q11" s="50">
        <v>2751</v>
      </c>
      <c r="R11" s="50">
        <v>3570</v>
      </c>
      <c r="S11" s="50">
        <v>3180</v>
      </c>
      <c r="T11" s="50">
        <v>102320</v>
      </c>
      <c r="U11" s="50">
        <v>630</v>
      </c>
      <c r="V11" s="50">
        <v>798</v>
      </c>
      <c r="W11" s="50">
        <v>722</v>
      </c>
      <c r="X11" s="52">
        <v>219835</v>
      </c>
      <c r="Z11" s="49"/>
      <c r="AA11" s="8"/>
    </row>
    <row r="12" spans="1:45" ht="12" customHeight="1" x14ac:dyDescent="0.15">
      <c r="A12" s="15"/>
      <c r="B12" s="31" t="s">
        <v>161</v>
      </c>
      <c r="C12" s="101">
        <v>9</v>
      </c>
      <c r="D12" s="15" t="s">
        <v>167</v>
      </c>
      <c r="E12" s="145">
        <v>683</v>
      </c>
      <c r="F12" s="145">
        <v>998</v>
      </c>
      <c r="G12" s="145">
        <v>917</v>
      </c>
      <c r="H12" s="48">
        <v>13122</v>
      </c>
      <c r="I12" s="48">
        <v>2100</v>
      </c>
      <c r="J12" s="48">
        <v>2573</v>
      </c>
      <c r="K12" s="48">
        <v>2483</v>
      </c>
      <c r="L12" s="48">
        <v>7412</v>
      </c>
      <c r="M12" s="48">
        <v>1838</v>
      </c>
      <c r="N12" s="48">
        <v>2205</v>
      </c>
      <c r="O12" s="48">
        <v>1983</v>
      </c>
      <c r="P12" s="48">
        <v>17519</v>
      </c>
      <c r="Q12" s="48">
        <v>2751</v>
      </c>
      <c r="R12" s="48">
        <v>3358</v>
      </c>
      <c r="S12" s="48">
        <v>3078</v>
      </c>
      <c r="T12" s="48">
        <v>8878</v>
      </c>
      <c r="U12" s="48">
        <v>662</v>
      </c>
      <c r="V12" s="48">
        <v>756</v>
      </c>
      <c r="W12" s="48">
        <v>740</v>
      </c>
      <c r="X12" s="48">
        <v>10570</v>
      </c>
      <c r="Z12" s="49"/>
      <c r="AA12" s="210"/>
      <c r="AB12" s="210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</row>
    <row r="13" spans="1:45" ht="12" customHeight="1" x14ac:dyDescent="0.15">
      <c r="A13" s="8"/>
      <c r="B13" s="31"/>
      <c r="C13" s="101">
        <v>10</v>
      </c>
      <c r="D13" s="15"/>
      <c r="E13" s="145">
        <v>714</v>
      </c>
      <c r="F13" s="145">
        <v>997.5</v>
      </c>
      <c r="G13" s="145">
        <v>925.3071930197915</v>
      </c>
      <c r="H13" s="48">
        <v>8986.2999999999993</v>
      </c>
      <c r="I13" s="48">
        <v>2198.7000000000003</v>
      </c>
      <c r="J13" s="48">
        <v>2520</v>
      </c>
      <c r="K13" s="48">
        <v>2472.6797015521947</v>
      </c>
      <c r="L13" s="48">
        <v>9386.1</v>
      </c>
      <c r="M13" s="48">
        <v>1995</v>
      </c>
      <c r="N13" s="48">
        <v>2310</v>
      </c>
      <c r="O13" s="48">
        <v>2052.4995578351613</v>
      </c>
      <c r="P13" s="48">
        <v>12500.2</v>
      </c>
      <c r="Q13" s="48">
        <v>2940</v>
      </c>
      <c r="R13" s="48">
        <v>3507</v>
      </c>
      <c r="S13" s="48">
        <v>3097.7961288827082</v>
      </c>
      <c r="T13" s="48">
        <v>8030.6</v>
      </c>
      <c r="U13" s="48">
        <v>682.5</v>
      </c>
      <c r="V13" s="48">
        <v>756</v>
      </c>
      <c r="W13" s="48">
        <v>745.49394187847315</v>
      </c>
      <c r="X13" s="48">
        <v>18175.599999999999</v>
      </c>
      <c r="Z13" s="49"/>
      <c r="AA13" s="210"/>
      <c r="AB13" s="210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</row>
    <row r="14" spans="1:45" ht="12" customHeight="1" x14ac:dyDescent="0.15">
      <c r="A14" s="8"/>
      <c r="B14" s="31"/>
      <c r="C14" s="101">
        <v>11</v>
      </c>
      <c r="D14" s="15"/>
      <c r="E14" s="145">
        <v>735</v>
      </c>
      <c r="F14" s="145">
        <v>819</v>
      </c>
      <c r="G14" s="145">
        <v>763.88092550790077</v>
      </c>
      <c r="H14" s="48">
        <v>10862.7</v>
      </c>
      <c r="I14" s="48">
        <v>2214.4500000000003</v>
      </c>
      <c r="J14" s="48">
        <v>2520</v>
      </c>
      <c r="K14" s="48">
        <v>2452.6126507569925</v>
      </c>
      <c r="L14" s="48">
        <v>8246.2999999999993</v>
      </c>
      <c r="M14" s="48">
        <v>2026.5</v>
      </c>
      <c r="N14" s="48">
        <v>2205</v>
      </c>
      <c r="O14" s="48">
        <v>2095.2775913129321</v>
      </c>
      <c r="P14" s="48">
        <v>7000.5</v>
      </c>
      <c r="Q14" s="48">
        <v>3003</v>
      </c>
      <c r="R14" s="48">
        <v>3570</v>
      </c>
      <c r="S14" s="48">
        <v>3198.6423529411773</v>
      </c>
      <c r="T14" s="48">
        <v>11412.9</v>
      </c>
      <c r="U14" s="48">
        <v>682.5</v>
      </c>
      <c r="V14" s="48">
        <v>756</v>
      </c>
      <c r="W14" s="48">
        <v>725.17001675041877</v>
      </c>
      <c r="X14" s="69">
        <v>18500.300000000003</v>
      </c>
      <c r="Z14" s="49"/>
      <c r="AA14" s="210"/>
      <c r="AB14" s="210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</row>
    <row r="15" spans="1:45" ht="12" customHeight="1" x14ac:dyDescent="0.15">
      <c r="A15" s="8"/>
      <c r="B15" s="31"/>
      <c r="C15" s="101">
        <v>12</v>
      </c>
      <c r="D15" s="15"/>
      <c r="E15" s="145">
        <v>727.65</v>
      </c>
      <c r="F15" s="145">
        <v>735</v>
      </c>
      <c r="G15" s="145">
        <v>733.18232044198908</v>
      </c>
      <c r="H15" s="48">
        <v>13538</v>
      </c>
      <c r="I15" s="48">
        <v>2214.4500000000003</v>
      </c>
      <c r="J15" s="48">
        <v>2572.5</v>
      </c>
      <c r="K15" s="48">
        <v>2454.7786890560164</v>
      </c>
      <c r="L15" s="48">
        <v>7479</v>
      </c>
      <c r="M15" s="48">
        <v>2005.5</v>
      </c>
      <c r="N15" s="48">
        <v>2362.5</v>
      </c>
      <c r="O15" s="48">
        <v>2126.8555393373231</v>
      </c>
      <c r="P15" s="48">
        <v>8074</v>
      </c>
      <c r="Q15" s="48">
        <v>3045</v>
      </c>
      <c r="R15" s="48">
        <v>3550.1550000000002</v>
      </c>
      <c r="S15" s="48">
        <v>3211.0875677506774</v>
      </c>
      <c r="T15" s="48">
        <v>10208</v>
      </c>
      <c r="U15" s="48">
        <v>698.25</v>
      </c>
      <c r="V15" s="48">
        <v>756</v>
      </c>
      <c r="W15" s="48">
        <v>743.21459469625745</v>
      </c>
      <c r="X15" s="69">
        <v>16237</v>
      </c>
      <c r="Z15" s="49"/>
      <c r="AA15" s="210"/>
      <c r="AB15" s="210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</row>
    <row r="16" spans="1:45" ht="12" customHeight="1" x14ac:dyDescent="0.15">
      <c r="A16" s="8"/>
      <c r="B16" s="31" t="s">
        <v>163</v>
      </c>
      <c r="C16" s="101">
        <v>1</v>
      </c>
      <c r="D16" s="15" t="s">
        <v>167</v>
      </c>
      <c r="E16" s="145">
        <v>727.65</v>
      </c>
      <c r="F16" s="145">
        <v>727.65</v>
      </c>
      <c r="G16" s="145">
        <v>727.63157894736844</v>
      </c>
      <c r="H16" s="48">
        <v>11349.300000000001</v>
      </c>
      <c r="I16" s="48">
        <v>2152.5</v>
      </c>
      <c r="J16" s="48">
        <v>2625</v>
      </c>
      <c r="K16" s="48">
        <v>2478.7943940245764</v>
      </c>
      <c r="L16" s="48">
        <v>8713.5</v>
      </c>
      <c r="M16" s="48">
        <v>2079</v>
      </c>
      <c r="N16" s="48">
        <v>2362.5</v>
      </c>
      <c r="O16" s="48">
        <v>2117.7734435049961</v>
      </c>
      <c r="P16" s="48">
        <v>7874.7999999999993</v>
      </c>
      <c r="Q16" s="48">
        <v>3045</v>
      </c>
      <c r="R16" s="48">
        <v>3675</v>
      </c>
      <c r="S16" s="48">
        <v>3305.2635901239814</v>
      </c>
      <c r="T16" s="48">
        <v>7320.5</v>
      </c>
      <c r="U16" s="48">
        <v>714</v>
      </c>
      <c r="V16" s="48">
        <v>899.85</v>
      </c>
      <c r="W16" s="48">
        <v>775.05684257602866</v>
      </c>
      <c r="X16" s="69">
        <v>15701.2</v>
      </c>
      <c r="Z16" s="210"/>
      <c r="AA16" s="210"/>
      <c r="AB16" s="210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</row>
    <row r="17" spans="1:45" ht="12" customHeight="1" x14ac:dyDescent="0.15">
      <c r="A17" s="8"/>
      <c r="B17" s="31"/>
      <c r="C17" s="101">
        <v>2</v>
      </c>
      <c r="D17" s="15"/>
      <c r="E17" s="145">
        <v>766.5</v>
      </c>
      <c r="F17" s="145">
        <v>924</v>
      </c>
      <c r="G17" s="145">
        <v>832.13980099502498</v>
      </c>
      <c r="H17" s="48">
        <v>3499.4</v>
      </c>
      <c r="I17" s="48">
        <v>2415</v>
      </c>
      <c r="J17" s="48">
        <v>2677.5</v>
      </c>
      <c r="K17" s="48">
        <v>2534.8437135278514</v>
      </c>
      <c r="L17" s="48">
        <v>3956.2000000000003</v>
      </c>
      <c r="M17" s="48">
        <v>1890</v>
      </c>
      <c r="N17" s="48">
        <v>2257.5</v>
      </c>
      <c r="O17" s="48">
        <v>2238.9942870808309</v>
      </c>
      <c r="P17" s="48">
        <v>6432</v>
      </c>
      <c r="Q17" s="48">
        <v>3045</v>
      </c>
      <c r="R17" s="48">
        <v>3465</v>
      </c>
      <c r="S17" s="48">
        <v>3318.1072838964487</v>
      </c>
      <c r="T17" s="48">
        <v>5462</v>
      </c>
      <c r="U17" s="48">
        <v>837.90000000000009</v>
      </c>
      <c r="V17" s="48">
        <v>899.85</v>
      </c>
      <c r="W17" s="48">
        <v>856.37767379679144</v>
      </c>
      <c r="X17" s="69">
        <v>7360</v>
      </c>
      <c r="Z17" s="210"/>
      <c r="AA17" s="210"/>
      <c r="AB17" s="210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</row>
    <row r="18" spans="1:45" ht="12" customHeight="1" x14ac:dyDescent="0.15">
      <c r="A18" s="8"/>
      <c r="B18" s="31"/>
      <c r="C18" s="101">
        <v>3</v>
      </c>
      <c r="D18" s="15"/>
      <c r="E18" s="145">
        <v>787.5</v>
      </c>
      <c r="F18" s="145">
        <v>892.5</v>
      </c>
      <c r="G18" s="145">
        <v>841.30906713164768</v>
      </c>
      <c r="H18" s="48">
        <v>9515.5</v>
      </c>
      <c r="I18" s="48">
        <v>2214.4500000000003</v>
      </c>
      <c r="J18" s="48">
        <v>2572.5</v>
      </c>
      <c r="K18" s="48">
        <v>2493.5472972972971</v>
      </c>
      <c r="L18" s="48">
        <v>6573.4</v>
      </c>
      <c r="M18" s="48">
        <v>1911</v>
      </c>
      <c r="N18" s="48">
        <v>2257.5</v>
      </c>
      <c r="O18" s="48">
        <v>2133.0694444444448</v>
      </c>
      <c r="P18" s="48">
        <v>11902</v>
      </c>
      <c r="Q18" s="48">
        <v>2940</v>
      </c>
      <c r="R18" s="48">
        <v>3307.5</v>
      </c>
      <c r="S18" s="48">
        <v>3056.4175025487552</v>
      </c>
      <c r="T18" s="48">
        <v>8671.6</v>
      </c>
      <c r="U18" s="48">
        <v>771.75</v>
      </c>
      <c r="V18" s="48">
        <v>899.85</v>
      </c>
      <c r="W18" s="48">
        <v>821.57194650338397</v>
      </c>
      <c r="X18" s="69">
        <v>21014.6</v>
      </c>
      <c r="Z18" s="210"/>
      <c r="AA18" s="210"/>
      <c r="AB18" s="210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</row>
    <row r="19" spans="1:45" ht="12" customHeight="1" x14ac:dyDescent="0.15">
      <c r="A19" s="8"/>
      <c r="B19" s="31"/>
      <c r="C19" s="101">
        <v>4</v>
      </c>
      <c r="D19" s="15"/>
      <c r="E19" s="145">
        <v>756</v>
      </c>
      <c r="F19" s="145">
        <v>937.65000000000009</v>
      </c>
      <c r="G19" s="145">
        <v>846.11530299457695</v>
      </c>
      <c r="H19" s="48">
        <v>5367.5</v>
      </c>
      <c r="I19" s="48">
        <v>2100</v>
      </c>
      <c r="J19" s="48">
        <v>2467.5</v>
      </c>
      <c r="K19" s="48">
        <v>2205.5681646655235</v>
      </c>
      <c r="L19" s="48">
        <v>8271.7999999999993</v>
      </c>
      <c r="M19" s="48">
        <v>1617</v>
      </c>
      <c r="N19" s="48">
        <v>2205</v>
      </c>
      <c r="O19" s="48">
        <v>1982.0381523831084</v>
      </c>
      <c r="P19" s="48">
        <v>10031.700000000001</v>
      </c>
      <c r="Q19" s="48">
        <v>2798.25</v>
      </c>
      <c r="R19" s="48">
        <v>3255</v>
      </c>
      <c r="S19" s="48">
        <v>2972.4153696743438</v>
      </c>
      <c r="T19" s="48">
        <v>8924.2999999999993</v>
      </c>
      <c r="U19" s="48">
        <v>724.5</v>
      </c>
      <c r="V19" s="48">
        <v>850.5</v>
      </c>
      <c r="W19" s="48">
        <v>752.65440802383921</v>
      </c>
      <c r="X19" s="69">
        <v>21873.4</v>
      </c>
      <c r="Z19" s="210"/>
      <c r="AA19" s="210"/>
      <c r="AB19" s="210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</row>
    <row r="20" spans="1:45" ht="12" customHeight="1" x14ac:dyDescent="0.15">
      <c r="A20" s="8"/>
      <c r="B20" s="32"/>
      <c r="C20" s="102">
        <v>5</v>
      </c>
      <c r="D20" s="16"/>
      <c r="E20" s="148">
        <v>787.5</v>
      </c>
      <c r="F20" s="218">
        <v>892.5</v>
      </c>
      <c r="G20" s="148">
        <v>829.15562301029127</v>
      </c>
      <c r="H20" s="50">
        <v>12110.6</v>
      </c>
      <c r="I20" s="50">
        <v>2100</v>
      </c>
      <c r="J20" s="50">
        <v>2415</v>
      </c>
      <c r="K20" s="50">
        <v>2202.1584285629697</v>
      </c>
      <c r="L20" s="50">
        <v>11656.599999999999</v>
      </c>
      <c r="M20" s="50">
        <v>1512</v>
      </c>
      <c r="N20" s="50">
        <v>2257.5</v>
      </c>
      <c r="O20" s="50">
        <v>1881.266070565491</v>
      </c>
      <c r="P20" s="50">
        <v>13905.6</v>
      </c>
      <c r="Q20" s="50">
        <v>2730</v>
      </c>
      <c r="R20" s="50">
        <v>3255</v>
      </c>
      <c r="S20" s="50">
        <v>2864.7680775422591</v>
      </c>
      <c r="T20" s="50">
        <v>9487.1</v>
      </c>
      <c r="U20" s="50">
        <v>714</v>
      </c>
      <c r="V20" s="50">
        <v>828.45</v>
      </c>
      <c r="W20" s="50">
        <v>757.59153543307082</v>
      </c>
      <c r="X20" s="52">
        <v>12688.6</v>
      </c>
      <c r="Z20" s="210"/>
      <c r="AA20" s="210"/>
      <c r="AB20" s="210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</row>
    <row r="21" spans="1:45" ht="12" customHeight="1" x14ac:dyDescent="0.15">
      <c r="A21" s="15"/>
      <c r="B21" s="144"/>
      <c r="C21" s="132"/>
      <c r="D21" s="123"/>
      <c r="E21" s="145"/>
      <c r="F21" s="145"/>
      <c r="G21" s="145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Z21" s="210"/>
      <c r="AA21" s="210"/>
      <c r="AB21" s="210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</row>
    <row r="22" spans="1:45" ht="12" customHeight="1" x14ac:dyDescent="0.15">
      <c r="A22" s="15"/>
      <c r="B22" s="131"/>
      <c r="C22" s="133"/>
      <c r="D22" s="58"/>
      <c r="E22" s="145"/>
      <c r="F22" s="145"/>
      <c r="G22" s="145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Z22" s="210"/>
      <c r="AA22" s="210"/>
      <c r="AB22" s="210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</row>
    <row r="23" spans="1:45" ht="12" customHeight="1" x14ac:dyDescent="0.15">
      <c r="A23" s="15"/>
      <c r="B23" s="152">
        <v>40665</v>
      </c>
      <c r="C23" s="153"/>
      <c r="D23" s="154">
        <v>40676</v>
      </c>
      <c r="E23" s="145">
        <v>787.5</v>
      </c>
      <c r="F23" s="145">
        <v>892.5</v>
      </c>
      <c r="G23" s="145">
        <v>831.72423430767469</v>
      </c>
      <c r="H23" s="48">
        <v>5196</v>
      </c>
      <c r="I23" s="48">
        <v>2100</v>
      </c>
      <c r="J23" s="48">
        <v>2415</v>
      </c>
      <c r="K23" s="48">
        <v>2202.8046740342693</v>
      </c>
      <c r="L23" s="48">
        <v>8305.2999999999993</v>
      </c>
      <c r="M23" s="48">
        <v>1512</v>
      </c>
      <c r="N23" s="48">
        <v>2257.5</v>
      </c>
      <c r="O23" s="48">
        <v>1822.6270396270399</v>
      </c>
      <c r="P23" s="48">
        <v>6549.1</v>
      </c>
      <c r="Q23" s="48">
        <v>2730</v>
      </c>
      <c r="R23" s="48">
        <v>3255</v>
      </c>
      <c r="S23" s="48">
        <v>2875.9149011951554</v>
      </c>
      <c r="T23" s="48">
        <v>5214.5</v>
      </c>
      <c r="U23" s="48">
        <v>735</v>
      </c>
      <c r="V23" s="48">
        <v>828.45</v>
      </c>
      <c r="W23" s="48">
        <v>754.16494409893221</v>
      </c>
      <c r="X23" s="48">
        <v>8169</v>
      </c>
      <c r="Z23" s="210"/>
      <c r="AA23" s="210"/>
      <c r="AB23" s="210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</row>
    <row r="24" spans="1:45" ht="12" customHeight="1" x14ac:dyDescent="0.15">
      <c r="A24" s="15"/>
      <c r="B24" s="152">
        <v>40679</v>
      </c>
      <c r="C24" s="153"/>
      <c r="D24" s="154">
        <v>40694</v>
      </c>
      <c r="E24" s="145">
        <v>787.5</v>
      </c>
      <c r="F24" s="145">
        <v>882</v>
      </c>
      <c r="G24" s="145">
        <v>824.67256097560994</v>
      </c>
      <c r="H24" s="48">
        <v>6914.6</v>
      </c>
      <c r="I24" s="48">
        <v>2100</v>
      </c>
      <c r="J24" s="48">
        <v>2415</v>
      </c>
      <c r="K24" s="48">
        <v>2199.2619449493641</v>
      </c>
      <c r="L24" s="48">
        <v>3351.3</v>
      </c>
      <c r="M24" s="48">
        <v>1522.5</v>
      </c>
      <c r="N24" s="48">
        <v>2257.5</v>
      </c>
      <c r="O24" s="48">
        <v>1922.812138728324</v>
      </c>
      <c r="P24" s="48">
        <v>7356.5</v>
      </c>
      <c r="Q24" s="48">
        <v>2730</v>
      </c>
      <c r="R24" s="48">
        <v>3255</v>
      </c>
      <c r="S24" s="48">
        <v>2845.3241060334121</v>
      </c>
      <c r="T24" s="48">
        <v>4272.6000000000004</v>
      </c>
      <c r="U24" s="48">
        <v>714</v>
      </c>
      <c r="V24" s="48">
        <v>828.45</v>
      </c>
      <c r="W24" s="48">
        <v>764.60791313949221</v>
      </c>
      <c r="X24" s="48">
        <v>4519.6000000000004</v>
      </c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</row>
    <row r="25" spans="1:45" ht="12" customHeight="1" x14ac:dyDescent="0.15">
      <c r="A25" s="8"/>
      <c r="B25" s="155"/>
      <c r="C25" s="156"/>
      <c r="D25" s="157"/>
      <c r="E25" s="148"/>
      <c r="F25" s="148"/>
      <c r="G25" s="148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2"/>
    </row>
    <row r="26" spans="1:45" ht="12" customHeight="1" x14ac:dyDescent="0.15">
      <c r="A26" s="15"/>
      <c r="B26" s="117"/>
      <c r="C26" s="197" t="s">
        <v>60</v>
      </c>
      <c r="D26" s="198"/>
      <c r="E26" s="7" t="s">
        <v>42</v>
      </c>
      <c r="F26" s="103"/>
      <c r="G26" s="103"/>
      <c r="H26" s="199"/>
      <c r="I26" s="7" t="s">
        <v>43</v>
      </c>
      <c r="J26" s="103"/>
      <c r="K26" s="103"/>
      <c r="L26" s="199"/>
      <c r="M26" s="7" t="s">
        <v>117</v>
      </c>
      <c r="N26" s="103"/>
      <c r="O26" s="103"/>
      <c r="P26" s="199"/>
      <c r="Q26" s="7"/>
      <c r="R26" s="103"/>
      <c r="S26" s="103"/>
      <c r="T26" s="103"/>
      <c r="U26" s="8"/>
      <c r="V26" s="103"/>
      <c r="W26" s="103"/>
      <c r="X26" s="103"/>
      <c r="Y26" s="8"/>
    </row>
    <row r="27" spans="1:45" ht="12" customHeight="1" x14ac:dyDescent="0.15">
      <c r="A27" s="15"/>
      <c r="B27" s="117"/>
      <c r="C27" s="5"/>
      <c r="D27" s="16"/>
      <c r="E27" s="5"/>
      <c r="F27" s="91"/>
      <c r="G27" s="91"/>
      <c r="H27" s="92"/>
      <c r="I27" s="5"/>
      <c r="J27" s="91"/>
      <c r="K27" s="91"/>
      <c r="L27" s="92"/>
      <c r="M27" s="5"/>
      <c r="N27" s="91"/>
      <c r="O27" s="91"/>
      <c r="P27" s="92"/>
      <c r="Q27" s="7"/>
      <c r="R27" s="103"/>
      <c r="S27" s="103"/>
      <c r="T27" s="103"/>
      <c r="U27" s="8"/>
      <c r="V27" s="103"/>
      <c r="W27" s="103"/>
      <c r="X27" s="103"/>
      <c r="Y27" s="8"/>
    </row>
    <row r="28" spans="1:45" ht="12" customHeight="1" x14ac:dyDescent="0.15">
      <c r="A28" s="15"/>
      <c r="B28" s="44" t="s">
        <v>109</v>
      </c>
      <c r="C28" s="115"/>
      <c r="D28" s="112"/>
      <c r="E28" s="62" t="s">
        <v>86</v>
      </c>
      <c r="F28" s="62" t="s">
        <v>87</v>
      </c>
      <c r="G28" s="62" t="s">
        <v>88</v>
      </c>
      <c r="H28" s="62" t="s">
        <v>5</v>
      </c>
      <c r="I28" s="62" t="s">
        <v>86</v>
      </c>
      <c r="J28" s="62" t="s">
        <v>87</v>
      </c>
      <c r="K28" s="62" t="s">
        <v>88</v>
      </c>
      <c r="L28" s="62" t="s">
        <v>5</v>
      </c>
      <c r="M28" s="62" t="s">
        <v>86</v>
      </c>
      <c r="N28" s="62" t="s">
        <v>87</v>
      </c>
      <c r="O28" s="62" t="s">
        <v>88</v>
      </c>
      <c r="P28" s="62" t="s">
        <v>5</v>
      </c>
      <c r="Q28" s="118"/>
      <c r="R28" s="119"/>
      <c r="S28" s="119"/>
      <c r="T28" s="119"/>
      <c r="U28" s="119"/>
      <c r="V28" s="119"/>
      <c r="W28" s="119"/>
      <c r="X28" s="119"/>
      <c r="Y28" s="8"/>
    </row>
    <row r="29" spans="1:45" ht="12" customHeight="1" x14ac:dyDescent="0.15">
      <c r="A29" s="15"/>
      <c r="B29" s="5"/>
      <c r="C29" s="6"/>
      <c r="D29" s="16"/>
      <c r="E29" s="64"/>
      <c r="F29" s="64"/>
      <c r="G29" s="64" t="s">
        <v>89</v>
      </c>
      <c r="H29" s="64"/>
      <c r="I29" s="64"/>
      <c r="J29" s="64"/>
      <c r="K29" s="64" t="s">
        <v>89</v>
      </c>
      <c r="L29" s="64"/>
      <c r="M29" s="64"/>
      <c r="N29" s="64"/>
      <c r="O29" s="64" t="s">
        <v>89</v>
      </c>
      <c r="P29" s="64"/>
      <c r="Q29" s="118"/>
      <c r="R29" s="119"/>
      <c r="S29" s="119"/>
      <c r="T29" s="119"/>
      <c r="U29" s="119"/>
      <c r="V29" s="119"/>
      <c r="W29" s="119"/>
      <c r="X29" s="119"/>
      <c r="Y29" s="8"/>
    </row>
    <row r="30" spans="1:45" ht="12" customHeight="1" x14ac:dyDescent="0.15">
      <c r="A30" s="15"/>
      <c r="B30" s="55" t="s">
        <v>58</v>
      </c>
      <c r="C30" s="101">
        <v>20</v>
      </c>
      <c r="D30" s="33" t="s">
        <v>59</v>
      </c>
      <c r="E30" s="48">
        <v>735</v>
      </c>
      <c r="F30" s="48">
        <v>945</v>
      </c>
      <c r="G30" s="48">
        <v>847</v>
      </c>
      <c r="H30" s="48">
        <v>215721</v>
      </c>
      <c r="I30" s="48">
        <v>756</v>
      </c>
      <c r="J30" s="48">
        <v>1052</v>
      </c>
      <c r="K30" s="48">
        <v>952</v>
      </c>
      <c r="L30" s="48">
        <v>263445</v>
      </c>
      <c r="M30" s="48">
        <v>693</v>
      </c>
      <c r="N30" s="48">
        <v>893</v>
      </c>
      <c r="O30" s="48">
        <v>778</v>
      </c>
      <c r="P30" s="48">
        <v>667011</v>
      </c>
      <c r="Q30" s="47"/>
      <c r="R30" s="49"/>
      <c r="S30" s="49"/>
      <c r="T30" s="49"/>
      <c r="U30" s="49"/>
      <c r="V30" s="49"/>
      <c r="W30" s="49"/>
      <c r="X30" s="49"/>
      <c r="Y30" s="8"/>
    </row>
    <row r="31" spans="1:45" ht="12" customHeight="1" x14ac:dyDescent="0.15">
      <c r="A31" s="15"/>
      <c r="B31" s="31"/>
      <c r="C31" s="101">
        <v>21</v>
      </c>
      <c r="D31" s="15"/>
      <c r="E31" s="48">
        <v>630</v>
      </c>
      <c r="F31" s="48">
        <v>924</v>
      </c>
      <c r="G31" s="48">
        <v>708</v>
      </c>
      <c r="H31" s="48">
        <v>166198</v>
      </c>
      <c r="I31" s="48">
        <v>656</v>
      </c>
      <c r="J31" s="48">
        <v>966</v>
      </c>
      <c r="K31" s="48">
        <v>731</v>
      </c>
      <c r="L31" s="48">
        <v>198624</v>
      </c>
      <c r="M31" s="48">
        <v>605</v>
      </c>
      <c r="N31" s="48">
        <v>861</v>
      </c>
      <c r="O31" s="48">
        <v>691</v>
      </c>
      <c r="P31" s="48">
        <v>426794</v>
      </c>
      <c r="Q31" s="47"/>
      <c r="R31" s="49"/>
      <c r="S31" s="49"/>
      <c r="T31" s="49"/>
      <c r="U31" s="49"/>
      <c r="V31" s="49"/>
      <c r="W31" s="49"/>
      <c r="X31" s="49"/>
      <c r="Y31" s="8"/>
    </row>
    <row r="32" spans="1:45" ht="12" customHeight="1" x14ac:dyDescent="0.15">
      <c r="A32" s="8"/>
      <c r="B32" s="32"/>
      <c r="C32" s="102">
        <v>22</v>
      </c>
      <c r="D32" s="16"/>
      <c r="E32" s="50">
        <v>638</v>
      </c>
      <c r="F32" s="50">
        <v>924</v>
      </c>
      <c r="G32" s="52">
        <v>691</v>
      </c>
      <c r="H32" s="50">
        <v>201980</v>
      </c>
      <c r="I32" s="50">
        <v>683</v>
      </c>
      <c r="J32" s="50">
        <v>945</v>
      </c>
      <c r="K32" s="50">
        <v>746</v>
      </c>
      <c r="L32" s="50">
        <v>163077</v>
      </c>
      <c r="M32" s="50">
        <v>609</v>
      </c>
      <c r="N32" s="50">
        <v>819</v>
      </c>
      <c r="O32" s="50">
        <v>682</v>
      </c>
      <c r="P32" s="52">
        <v>369991</v>
      </c>
      <c r="Q32" s="49"/>
      <c r="R32" s="49"/>
      <c r="S32" s="49"/>
      <c r="T32" s="49"/>
      <c r="U32" s="49"/>
      <c r="V32" s="49"/>
      <c r="W32" s="49"/>
      <c r="X32" s="49"/>
      <c r="Y32" s="8"/>
      <c r="Z32" s="8"/>
      <c r="AA32" s="8"/>
      <c r="AB32" s="8"/>
      <c r="AC32" s="8"/>
      <c r="AD32" s="8"/>
      <c r="AE32" s="8"/>
    </row>
    <row r="33" spans="1:31" ht="12" customHeight="1" x14ac:dyDescent="0.15">
      <c r="A33" s="15"/>
      <c r="B33" s="31" t="s">
        <v>161</v>
      </c>
      <c r="C33" s="101">
        <v>9</v>
      </c>
      <c r="D33" s="15" t="s">
        <v>167</v>
      </c>
      <c r="E33" s="48">
        <v>683</v>
      </c>
      <c r="F33" s="48">
        <v>721</v>
      </c>
      <c r="G33" s="48">
        <v>709</v>
      </c>
      <c r="H33" s="48">
        <v>12472</v>
      </c>
      <c r="I33" s="48">
        <v>683</v>
      </c>
      <c r="J33" s="48">
        <v>788</v>
      </c>
      <c r="K33" s="48">
        <v>743</v>
      </c>
      <c r="L33" s="48">
        <v>12839</v>
      </c>
      <c r="M33" s="48">
        <v>630</v>
      </c>
      <c r="N33" s="48">
        <v>756</v>
      </c>
      <c r="O33" s="48">
        <v>681</v>
      </c>
      <c r="P33" s="48">
        <v>23193</v>
      </c>
      <c r="Q33" s="47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8"/>
      <c r="AE33" s="8"/>
    </row>
    <row r="34" spans="1:31" ht="12" customHeight="1" x14ac:dyDescent="0.15">
      <c r="A34" s="8"/>
      <c r="B34" s="31"/>
      <c r="C34" s="101">
        <v>10</v>
      </c>
      <c r="D34" s="15"/>
      <c r="E34" s="48">
        <v>682.5</v>
      </c>
      <c r="F34" s="48">
        <v>787.5</v>
      </c>
      <c r="G34" s="48">
        <v>717.60549435696419</v>
      </c>
      <c r="H34" s="48">
        <v>20312.699999999997</v>
      </c>
      <c r="I34" s="48">
        <v>735</v>
      </c>
      <c r="J34" s="48">
        <v>829.5</v>
      </c>
      <c r="K34" s="48">
        <v>804.26768923924396</v>
      </c>
      <c r="L34" s="48">
        <v>21782.3</v>
      </c>
      <c r="M34" s="48">
        <v>672</v>
      </c>
      <c r="N34" s="48">
        <v>756</v>
      </c>
      <c r="O34" s="48">
        <v>700.74498091333214</v>
      </c>
      <c r="P34" s="48">
        <v>29611.5</v>
      </c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8"/>
      <c r="AE34" s="8"/>
    </row>
    <row r="35" spans="1:31" ht="12" customHeight="1" x14ac:dyDescent="0.15">
      <c r="A35" s="8"/>
      <c r="B35" s="31"/>
      <c r="C35" s="101">
        <v>11</v>
      </c>
      <c r="D35" s="15"/>
      <c r="E35" s="48">
        <v>714</v>
      </c>
      <c r="F35" s="48">
        <v>840</v>
      </c>
      <c r="G35" s="48">
        <v>748.03906673901247</v>
      </c>
      <c r="H35" s="48">
        <v>20603.900000000001</v>
      </c>
      <c r="I35" s="48">
        <v>766.5</v>
      </c>
      <c r="J35" s="48">
        <v>829.5</v>
      </c>
      <c r="K35" s="48">
        <v>799.74522622519066</v>
      </c>
      <c r="L35" s="48">
        <v>18898.900000000001</v>
      </c>
      <c r="M35" s="48">
        <v>672</v>
      </c>
      <c r="N35" s="48">
        <v>766.5</v>
      </c>
      <c r="O35" s="48">
        <v>689.2229113462239</v>
      </c>
      <c r="P35" s="69">
        <v>35321.800000000003</v>
      </c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8"/>
      <c r="AE35" s="8"/>
    </row>
    <row r="36" spans="1:31" ht="12" customHeight="1" x14ac:dyDescent="0.15">
      <c r="A36" s="8"/>
      <c r="B36" s="31"/>
      <c r="C36" s="101">
        <v>12</v>
      </c>
      <c r="D36" s="15"/>
      <c r="E36" s="48">
        <v>714</v>
      </c>
      <c r="F36" s="48">
        <v>924</v>
      </c>
      <c r="G36" s="48">
        <v>759.16199718265818</v>
      </c>
      <c r="H36" s="48">
        <v>17913</v>
      </c>
      <c r="I36" s="48">
        <v>787.5</v>
      </c>
      <c r="J36" s="48">
        <v>945</v>
      </c>
      <c r="K36" s="48">
        <v>820.36127167630059</v>
      </c>
      <c r="L36" s="48">
        <v>16302</v>
      </c>
      <c r="M36" s="48">
        <v>682.5</v>
      </c>
      <c r="N36" s="48">
        <v>819</v>
      </c>
      <c r="O36" s="48">
        <v>702.69974863482696</v>
      </c>
      <c r="P36" s="69">
        <v>29745</v>
      </c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8"/>
      <c r="AE36" s="8"/>
    </row>
    <row r="37" spans="1:31" ht="12" customHeight="1" x14ac:dyDescent="0.15">
      <c r="A37" s="8"/>
      <c r="B37" s="31" t="s">
        <v>163</v>
      </c>
      <c r="C37" s="101">
        <v>1</v>
      </c>
      <c r="D37" s="15" t="s">
        <v>167</v>
      </c>
      <c r="E37" s="48">
        <v>714</v>
      </c>
      <c r="F37" s="48">
        <v>924</v>
      </c>
      <c r="G37" s="48">
        <v>841.31360201511325</v>
      </c>
      <c r="H37" s="48">
        <v>17365.599999999999</v>
      </c>
      <c r="I37" s="48">
        <v>787.5</v>
      </c>
      <c r="J37" s="48">
        <v>787.5</v>
      </c>
      <c r="K37" s="48">
        <v>787.5</v>
      </c>
      <c r="L37" s="48">
        <v>14906.2</v>
      </c>
      <c r="M37" s="48">
        <v>735</v>
      </c>
      <c r="N37" s="48">
        <v>819</v>
      </c>
      <c r="O37" s="48">
        <v>782.79112627986342</v>
      </c>
      <c r="P37" s="69">
        <v>24084.6</v>
      </c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8"/>
      <c r="AE37" s="8"/>
    </row>
    <row r="38" spans="1:31" ht="12" customHeight="1" x14ac:dyDescent="0.15">
      <c r="A38" s="8"/>
      <c r="B38" s="31"/>
      <c r="C38" s="101">
        <v>2</v>
      </c>
      <c r="D38" s="15"/>
      <c r="E38" s="48">
        <v>840</v>
      </c>
      <c r="F38" s="48">
        <v>924</v>
      </c>
      <c r="G38" s="48">
        <v>901.51147146296546</v>
      </c>
      <c r="H38" s="48">
        <v>9726.2999999999993</v>
      </c>
      <c r="I38" s="48">
        <v>829.5</v>
      </c>
      <c r="J38" s="48">
        <v>997.5</v>
      </c>
      <c r="K38" s="48">
        <v>919.29454787234033</v>
      </c>
      <c r="L38" s="48">
        <v>11519.5</v>
      </c>
      <c r="M38" s="48">
        <v>766.5</v>
      </c>
      <c r="N38" s="48">
        <v>892.5</v>
      </c>
      <c r="O38" s="48">
        <v>787.31347406613338</v>
      </c>
      <c r="P38" s="69">
        <v>17471.8</v>
      </c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8"/>
      <c r="AE38" s="8"/>
    </row>
    <row r="39" spans="1:31" ht="12" customHeight="1" x14ac:dyDescent="0.15">
      <c r="A39" s="8"/>
      <c r="B39" s="31"/>
      <c r="C39" s="101">
        <v>3</v>
      </c>
      <c r="D39" s="15"/>
      <c r="E39" s="48">
        <v>777</v>
      </c>
      <c r="F39" s="48">
        <v>892.5</v>
      </c>
      <c r="G39" s="48">
        <v>805.80208333333348</v>
      </c>
      <c r="H39" s="48">
        <v>10475.6</v>
      </c>
      <c r="I39" s="48">
        <v>808.5</v>
      </c>
      <c r="J39" s="48">
        <v>871.5</v>
      </c>
      <c r="K39" s="48">
        <v>837.62320466786343</v>
      </c>
      <c r="L39" s="48">
        <v>17308</v>
      </c>
      <c r="M39" s="48">
        <v>682.5</v>
      </c>
      <c r="N39" s="48">
        <v>808.5</v>
      </c>
      <c r="O39" s="48">
        <v>765.90075088071364</v>
      </c>
      <c r="P39" s="69">
        <v>21380.3</v>
      </c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8"/>
      <c r="AE39" s="8"/>
    </row>
    <row r="40" spans="1:31" ht="12" customHeight="1" x14ac:dyDescent="0.15">
      <c r="A40" s="8"/>
      <c r="B40" s="31"/>
      <c r="C40" s="101">
        <v>4</v>
      </c>
      <c r="D40" s="15"/>
      <c r="E40" s="48">
        <v>714</v>
      </c>
      <c r="F40" s="48">
        <v>771.75</v>
      </c>
      <c r="G40" s="48">
        <v>748.57645060115021</v>
      </c>
      <c r="H40" s="48">
        <v>10401.799999999999</v>
      </c>
      <c r="I40" s="48">
        <v>787.5</v>
      </c>
      <c r="J40" s="48">
        <v>840</v>
      </c>
      <c r="K40" s="48">
        <v>792.15920862524899</v>
      </c>
      <c r="L40" s="48">
        <v>14650.8</v>
      </c>
      <c r="M40" s="48">
        <v>672</v>
      </c>
      <c r="N40" s="48">
        <v>777</v>
      </c>
      <c r="O40" s="48">
        <v>736.86069401054783</v>
      </c>
      <c r="P40" s="69">
        <v>18416</v>
      </c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8"/>
      <c r="AE40" s="8"/>
    </row>
    <row r="41" spans="1:31" ht="12" customHeight="1" x14ac:dyDescent="0.15">
      <c r="A41" s="8"/>
      <c r="B41" s="32"/>
      <c r="C41" s="102">
        <v>5</v>
      </c>
      <c r="D41" s="16"/>
      <c r="E41" s="50">
        <v>724.5</v>
      </c>
      <c r="F41" s="50">
        <v>840</v>
      </c>
      <c r="G41" s="50">
        <v>740.90207799601478</v>
      </c>
      <c r="H41" s="50">
        <v>11605.7</v>
      </c>
      <c r="I41" s="50">
        <v>787.5</v>
      </c>
      <c r="J41" s="50">
        <v>829.5</v>
      </c>
      <c r="K41" s="50">
        <v>795.54515733551307</v>
      </c>
      <c r="L41" s="50">
        <v>14302</v>
      </c>
      <c r="M41" s="50">
        <v>672</v>
      </c>
      <c r="N41" s="50">
        <v>777</v>
      </c>
      <c r="O41" s="50">
        <v>724.09138650282557</v>
      </c>
      <c r="P41" s="52">
        <v>24687</v>
      </c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8"/>
      <c r="AE41" s="8"/>
    </row>
    <row r="42" spans="1:31" ht="12" customHeight="1" x14ac:dyDescent="0.15">
      <c r="A42" s="15"/>
      <c r="B42" s="144"/>
      <c r="C42" s="132"/>
      <c r="D42" s="123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7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8"/>
      <c r="AE42" s="8"/>
    </row>
    <row r="43" spans="1:31" ht="12" customHeight="1" x14ac:dyDescent="0.15">
      <c r="A43" s="15"/>
      <c r="B43" s="131"/>
      <c r="C43" s="133"/>
      <c r="D43" s="5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7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8"/>
      <c r="AE43" s="8"/>
    </row>
    <row r="44" spans="1:31" ht="12" customHeight="1" x14ac:dyDescent="0.15">
      <c r="A44" s="15"/>
      <c r="B44" s="152">
        <v>40665</v>
      </c>
      <c r="C44" s="153"/>
      <c r="D44" s="154">
        <v>40676</v>
      </c>
      <c r="E44" s="48">
        <v>735</v>
      </c>
      <c r="F44" s="48">
        <v>787.5</v>
      </c>
      <c r="G44" s="48">
        <v>738.49464773347881</v>
      </c>
      <c r="H44" s="48">
        <v>7570.6</v>
      </c>
      <c r="I44" s="48">
        <v>787.5</v>
      </c>
      <c r="J44" s="48">
        <v>829.5</v>
      </c>
      <c r="K44" s="48">
        <v>792.65240599107744</v>
      </c>
      <c r="L44" s="48">
        <v>8600</v>
      </c>
      <c r="M44" s="48">
        <v>672</v>
      </c>
      <c r="N44" s="48">
        <v>766.5</v>
      </c>
      <c r="O44" s="48">
        <v>730.03391696750896</v>
      </c>
      <c r="P44" s="48">
        <v>8394.2999999999993</v>
      </c>
      <c r="Q44" s="47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8"/>
      <c r="AE44" s="8"/>
    </row>
    <row r="45" spans="1:31" ht="12" customHeight="1" x14ac:dyDescent="0.15">
      <c r="A45" s="15"/>
      <c r="B45" s="152">
        <v>40679</v>
      </c>
      <c r="C45" s="153"/>
      <c r="D45" s="154">
        <v>40694</v>
      </c>
      <c r="E45" s="48">
        <v>724.5</v>
      </c>
      <c r="F45" s="48">
        <v>840</v>
      </c>
      <c r="G45" s="48">
        <v>742.75060806843919</v>
      </c>
      <c r="H45" s="48">
        <v>4035.1</v>
      </c>
      <c r="I45" s="48">
        <v>787.5</v>
      </c>
      <c r="J45" s="48">
        <v>829.5</v>
      </c>
      <c r="K45" s="48">
        <v>803.47826086956525</v>
      </c>
      <c r="L45" s="48">
        <v>5702</v>
      </c>
      <c r="M45" s="48">
        <v>672</v>
      </c>
      <c r="N45" s="48">
        <v>777</v>
      </c>
      <c r="O45" s="48">
        <v>721.85786781367472</v>
      </c>
      <c r="P45" s="48">
        <v>16292.7</v>
      </c>
      <c r="Q45" s="47"/>
      <c r="R45" s="49"/>
      <c r="S45" s="49"/>
      <c r="T45" s="49"/>
      <c r="U45" s="49"/>
      <c r="V45" s="49"/>
      <c r="W45" s="49"/>
      <c r="X45" s="49"/>
      <c r="Y45" s="8"/>
      <c r="Z45" s="8"/>
      <c r="AA45" s="8"/>
      <c r="AB45" s="8"/>
      <c r="AC45" s="8"/>
      <c r="AD45" s="8"/>
      <c r="AE45" s="8"/>
    </row>
    <row r="46" spans="1:31" ht="13.5" customHeight="1" x14ac:dyDescent="0.15">
      <c r="B46" s="155"/>
      <c r="C46" s="156"/>
      <c r="D46" s="157"/>
      <c r="E46" s="124"/>
      <c r="F46" s="124"/>
      <c r="G46" s="124"/>
      <c r="H46" s="124"/>
      <c r="I46" s="124"/>
      <c r="J46" s="124"/>
      <c r="K46" s="124"/>
      <c r="L46" s="16"/>
      <c r="M46" s="124"/>
      <c r="N46" s="124"/>
      <c r="O46" s="124"/>
      <c r="P46" s="16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</row>
    <row r="47" spans="1:31" ht="12.75" customHeight="1" x14ac:dyDescent="0.15"/>
    <row r="48" spans="1:31" ht="12.75" customHeight="1" x14ac:dyDescent="0.15"/>
    <row r="49" spans="5:24" ht="12.75" customHeight="1" x14ac:dyDescent="0.15"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</row>
    <row r="52" spans="5:24" x14ac:dyDescent="0.15"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</row>
  </sheetData>
  <phoneticPr fontId="4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L40"/>
  <sheetViews>
    <sheetView zoomScale="75" workbookViewId="0">
      <selection activeCell="E1" sqref="E1"/>
    </sheetView>
  </sheetViews>
  <sheetFormatPr defaultColWidth="7.5" defaultRowHeight="12" x14ac:dyDescent="0.15"/>
  <cols>
    <col min="1" max="1" width="0.75" style="19" customWidth="1"/>
    <col min="2" max="2" width="3.875" style="19" customWidth="1"/>
    <col min="3" max="3" width="8" style="19" customWidth="1"/>
    <col min="4" max="4" width="2.875" style="19" customWidth="1"/>
    <col min="5" max="5" width="7.125" style="19" customWidth="1"/>
    <col min="6" max="7" width="7.625" style="19" customWidth="1"/>
    <col min="8" max="8" width="9.125" style="19" customWidth="1"/>
    <col min="9" max="9" width="7" style="19" customWidth="1"/>
    <col min="10" max="11" width="7.625" style="19" customWidth="1"/>
    <col min="12" max="12" width="9.125" style="19" customWidth="1"/>
    <col min="13" max="13" width="6.75" style="19" customWidth="1"/>
    <col min="14" max="15" width="7.625" style="19" customWidth="1"/>
    <col min="16" max="16" width="9.125" style="19" customWidth="1"/>
    <col min="17" max="17" width="6.5" style="19" customWidth="1"/>
    <col min="18" max="19" width="7.625" style="19" customWidth="1"/>
    <col min="20" max="20" width="9.125" style="19" customWidth="1"/>
    <col min="21" max="23" width="7.5" style="19"/>
    <col min="24" max="25" width="8.5" style="19" bestFit="1" customWidth="1"/>
    <col min="26" max="28" width="7.5" style="19"/>
    <col min="29" max="29" width="8.5" style="19" bestFit="1" customWidth="1"/>
    <col min="30" max="16384" width="7.5" style="19"/>
  </cols>
  <sheetData>
    <row r="1" spans="1:38" ht="15" customHeight="1" x14ac:dyDescent="0.15">
      <c r="B1" s="111" t="s">
        <v>57</v>
      </c>
      <c r="C1" s="106"/>
      <c r="D1" s="106"/>
    </row>
    <row r="2" spans="1:38" ht="12.75" customHeight="1" x14ac:dyDescent="0.15">
      <c r="B2" s="19" t="s">
        <v>53</v>
      </c>
      <c r="C2" s="37"/>
      <c r="D2" s="37"/>
    </row>
    <row r="3" spans="1:38" ht="12.75" customHeight="1" x14ac:dyDescent="0.15">
      <c r="B3" s="37"/>
      <c r="C3" s="37"/>
      <c r="D3" s="37"/>
      <c r="T3" s="23" t="s">
        <v>0</v>
      </c>
    </row>
    <row r="4" spans="1:38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38" ht="11.25" customHeight="1" x14ac:dyDescent="0.15">
      <c r="A5" s="15"/>
      <c r="B5" s="53"/>
      <c r="C5" s="98" t="s">
        <v>36</v>
      </c>
      <c r="D5" s="95"/>
      <c r="E5" s="93" t="s">
        <v>12</v>
      </c>
      <c r="F5" s="94"/>
      <c r="G5" s="94"/>
      <c r="H5" s="95"/>
      <c r="I5" s="93" t="s">
        <v>13</v>
      </c>
      <c r="J5" s="94"/>
      <c r="K5" s="94"/>
      <c r="L5" s="95"/>
      <c r="M5" s="93" t="s">
        <v>14</v>
      </c>
      <c r="N5" s="94"/>
      <c r="O5" s="94"/>
      <c r="P5" s="95"/>
      <c r="Q5" s="93" t="s">
        <v>15</v>
      </c>
      <c r="R5" s="94"/>
      <c r="S5" s="94"/>
      <c r="T5" s="95"/>
    </row>
    <row r="6" spans="1:38" ht="11.25" customHeight="1" x14ac:dyDescent="0.15">
      <c r="A6" s="15"/>
      <c r="B6" s="99" t="s">
        <v>44</v>
      </c>
      <c r="C6" s="94"/>
      <c r="D6" s="95"/>
      <c r="E6" s="96" t="s">
        <v>9</v>
      </c>
      <c r="F6" s="96" t="s">
        <v>10</v>
      </c>
      <c r="G6" s="97" t="s">
        <v>11</v>
      </c>
      <c r="H6" s="96" t="s">
        <v>5</v>
      </c>
      <c r="I6" s="96" t="s">
        <v>6</v>
      </c>
      <c r="J6" s="96" t="s">
        <v>2</v>
      </c>
      <c r="K6" s="97" t="s">
        <v>7</v>
      </c>
      <c r="L6" s="96" t="s">
        <v>5</v>
      </c>
      <c r="M6" s="96" t="s">
        <v>6</v>
      </c>
      <c r="N6" s="96" t="s">
        <v>2</v>
      </c>
      <c r="O6" s="97" t="s">
        <v>7</v>
      </c>
      <c r="P6" s="96" t="s">
        <v>5</v>
      </c>
      <c r="Q6" s="96" t="s">
        <v>6</v>
      </c>
      <c r="R6" s="96" t="s">
        <v>2</v>
      </c>
      <c r="S6" s="97" t="s">
        <v>7</v>
      </c>
      <c r="T6" s="96" t="s">
        <v>5</v>
      </c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11.25" customHeight="1" x14ac:dyDescent="0.15">
      <c r="A7" s="15"/>
      <c r="B7" s="31" t="s">
        <v>162</v>
      </c>
      <c r="C7" s="8">
        <v>20</v>
      </c>
      <c r="D7" s="15"/>
      <c r="E7" s="48">
        <v>735</v>
      </c>
      <c r="F7" s="48">
        <v>1323</v>
      </c>
      <c r="G7" s="48">
        <v>1074</v>
      </c>
      <c r="H7" s="48">
        <v>2617841</v>
      </c>
      <c r="I7" s="48">
        <v>420</v>
      </c>
      <c r="J7" s="48">
        <v>788</v>
      </c>
      <c r="K7" s="48">
        <v>611</v>
      </c>
      <c r="L7" s="48">
        <v>4711395</v>
      </c>
      <c r="M7" s="48">
        <v>772</v>
      </c>
      <c r="N7" s="48">
        <v>1420</v>
      </c>
      <c r="O7" s="48">
        <v>1119</v>
      </c>
      <c r="P7" s="48">
        <v>4186346</v>
      </c>
      <c r="Q7" s="48">
        <v>693</v>
      </c>
      <c r="R7" s="48">
        <v>1229</v>
      </c>
      <c r="S7" s="48">
        <v>988</v>
      </c>
      <c r="T7" s="48">
        <v>5267000</v>
      </c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</row>
    <row r="8" spans="1:38" ht="11.25" customHeight="1" x14ac:dyDescent="0.15">
      <c r="A8" s="15"/>
      <c r="B8" s="31"/>
      <c r="C8" s="8">
        <v>21</v>
      </c>
      <c r="D8" s="15"/>
      <c r="E8" s="48">
        <v>714</v>
      </c>
      <c r="F8" s="48">
        <v>1365</v>
      </c>
      <c r="G8" s="48">
        <v>885</v>
      </c>
      <c r="H8" s="48">
        <v>3085597</v>
      </c>
      <c r="I8" s="48">
        <v>380</v>
      </c>
      <c r="J8" s="48">
        <v>630</v>
      </c>
      <c r="K8" s="48">
        <v>479</v>
      </c>
      <c r="L8" s="48">
        <v>5306157</v>
      </c>
      <c r="M8" s="48">
        <v>740</v>
      </c>
      <c r="N8" s="48">
        <v>1313</v>
      </c>
      <c r="O8" s="48">
        <v>923</v>
      </c>
      <c r="P8" s="48">
        <v>4941826</v>
      </c>
      <c r="Q8" s="48">
        <v>662</v>
      </c>
      <c r="R8" s="48">
        <v>1050</v>
      </c>
      <c r="S8" s="48">
        <v>815</v>
      </c>
      <c r="T8" s="48">
        <v>5971616</v>
      </c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</row>
    <row r="9" spans="1:38" ht="11.25" customHeight="1" x14ac:dyDescent="0.15">
      <c r="A9" s="8"/>
      <c r="B9" s="32"/>
      <c r="C9" s="6">
        <v>22</v>
      </c>
      <c r="D9" s="16"/>
      <c r="E9" s="50">
        <v>756</v>
      </c>
      <c r="F9" s="50">
        <v>1344</v>
      </c>
      <c r="G9" s="50">
        <v>977</v>
      </c>
      <c r="H9" s="50">
        <v>3070858</v>
      </c>
      <c r="I9" s="50">
        <v>420</v>
      </c>
      <c r="J9" s="50">
        <v>662</v>
      </c>
      <c r="K9" s="50">
        <v>500</v>
      </c>
      <c r="L9" s="50">
        <v>5643954</v>
      </c>
      <c r="M9" s="50">
        <v>777</v>
      </c>
      <c r="N9" s="50">
        <v>1302</v>
      </c>
      <c r="O9" s="50">
        <v>996</v>
      </c>
      <c r="P9" s="50">
        <v>4960437</v>
      </c>
      <c r="Q9" s="50">
        <v>735</v>
      </c>
      <c r="R9" s="50">
        <v>1134</v>
      </c>
      <c r="S9" s="50">
        <v>890</v>
      </c>
      <c r="T9" s="52">
        <v>5976373</v>
      </c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</row>
    <row r="10" spans="1:38" ht="11.25" customHeight="1" x14ac:dyDescent="0.15">
      <c r="A10" s="15"/>
      <c r="B10" s="100" t="s">
        <v>161</v>
      </c>
      <c r="C10" s="49">
        <v>9</v>
      </c>
      <c r="D10" s="69" t="s">
        <v>167</v>
      </c>
      <c r="E10" s="48">
        <v>966</v>
      </c>
      <c r="F10" s="48">
        <v>1260</v>
      </c>
      <c r="G10" s="48">
        <v>1106.4921922200549</v>
      </c>
      <c r="H10" s="48">
        <v>250640.2</v>
      </c>
      <c r="I10" s="48">
        <v>483</v>
      </c>
      <c r="J10" s="48">
        <v>651</v>
      </c>
      <c r="K10" s="48">
        <v>567.59336160992939</v>
      </c>
      <c r="L10" s="48">
        <v>470883</v>
      </c>
      <c r="M10" s="48">
        <v>997.5</v>
      </c>
      <c r="N10" s="48">
        <v>1281</v>
      </c>
      <c r="O10" s="48">
        <v>1135.7901721618477</v>
      </c>
      <c r="P10" s="48">
        <v>400941.4</v>
      </c>
      <c r="Q10" s="48">
        <v>871.5</v>
      </c>
      <c r="R10" s="48">
        <v>1102.5</v>
      </c>
      <c r="S10" s="48">
        <v>971.03446004408863</v>
      </c>
      <c r="T10" s="48">
        <v>463731</v>
      </c>
      <c r="U10" s="8"/>
      <c r="V10" s="49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49"/>
      <c r="AH10" s="8"/>
      <c r="AI10" s="8"/>
      <c r="AJ10" s="8"/>
      <c r="AK10" s="49"/>
      <c r="AL10" s="8"/>
    </row>
    <row r="11" spans="1:38" ht="11.25" customHeight="1" x14ac:dyDescent="0.15">
      <c r="A11" s="8"/>
      <c r="B11" s="100"/>
      <c r="C11" s="49">
        <v>10</v>
      </c>
      <c r="D11" s="69"/>
      <c r="E11" s="48">
        <v>840</v>
      </c>
      <c r="F11" s="48">
        <v>1123.5</v>
      </c>
      <c r="G11" s="48">
        <v>1014.4334875123188</v>
      </c>
      <c r="H11" s="48">
        <v>250899.6</v>
      </c>
      <c r="I11" s="48">
        <v>441</v>
      </c>
      <c r="J11" s="48">
        <v>577.5</v>
      </c>
      <c r="K11" s="48">
        <v>515.71937148887991</v>
      </c>
      <c r="L11" s="48">
        <v>480410.19999999995</v>
      </c>
      <c r="M11" s="48">
        <v>882</v>
      </c>
      <c r="N11" s="48">
        <v>1155</v>
      </c>
      <c r="O11" s="48">
        <v>1036.0305682835112</v>
      </c>
      <c r="P11" s="48">
        <v>443918.3000000001</v>
      </c>
      <c r="Q11" s="48">
        <v>787.5</v>
      </c>
      <c r="R11" s="48">
        <v>1029</v>
      </c>
      <c r="S11" s="48">
        <v>918.620388003524</v>
      </c>
      <c r="T11" s="48">
        <v>513545.20000000007</v>
      </c>
      <c r="U11" s="8"/>
      <c r="V11" s="49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49"/>
      <c r="AH11" s="8"/>
      <c r="AI11" s="8"/>
      <c r="AJ11" s="8"/>
      <c r="AK11" s="49"/>
      <c r="AL11" s="8"/>
    </row>
    <row r="12" spans="1:38" ht="11.25" customHeight="1" x14ac:dyDescent="0.15">
      <c r="A12" s="8"/>
      <c r="B12" s="100"/>
      <c r="C12" s="49">
        <v>11</v>
      </c>
      <c r="D12" s="69"/>
      <c r="E12" s="48">
        <v>819</v>
      </c>
      <c r="F12" s="48">
        <v>1008</v>
      </c>
      <c r="G12" s="48">
        <v>925.41019167309094</v>
      </c>
      <c r="H12" s="48">
        <v>333265.2</v>
      </c>
      <c r="I12" s="48">
        <v>441</v>
      </c>
      <c r="J12" s="48">
        <v>572.25</v>
      </c>
      <c r="K12" s="48">
        <v>488.34277934161264</v>
      </c>
      <c r="L12" s="48">
        <v>578685.19999999995</v>
      </c>
      <c r="M12" s="48">
        <v>861</v>
      </c>
      <c r="N12" s="48">
        <v>1094.1000000000001</v>
      </c>
      <c r="O12" s="69">
        <v>959.89612048297022</v>
      </c>
      <c r="P12" s="48">
        <v>529610.69999999995</v>
      </c>
      <c r="Q12" s="48">
        <v>787.5</v>
      </c>
      <c r="R12" s="48">
        <v>997.5</v>
      </c>
      <c r="S12" s="48">
        <v>868.5875179359324</v>
      </c>
      <c r="T12" s="48">
        <v>635518.6</v>
      </c>
      <c r="U12" s="8"/>
      <c r="V12" s="49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49"/>
      <c r="AH12" s="8"/>
      <c r="AI12" s="8"/>
      <c r="AJ12" s="8"/>
      <c r="AK12" s="49"/>
      <c r="AL12" s="8"/>
    </row>
    <row r="13" spans="1:38" ht="11.25" customHeight="1" x14ac:dyDescent="0.15">
      <c r="A13" s="8"/>
      <c r="B13" s="100"/>
      <c r="C13" s="49">
        <v>12</v>
      </c>
      <c r="D13" s="69"/>
      <c r="E13" s="48">
        <v>892.5</v>
      </c>
      <c r="F13" s="48">
        <v>1207.5</v>
      </c>
      <c r="G13" s="69">
        <v>1018.0519702552867</v>
      </c>
      <c r="H13" s="48">
        <v>322670.2</v>
      </c>
      <c r="I13" s="48">
        <v>430.5</v>
      </c>
      <c r="J13" s="48">
        <v>577.5</v>
      </c>
      <c r="K13" s="48">
        <v>488.89095502244083</v>
      </c>
      <c r="L13" s="48">
        <v>549925.1</v>
      </c>
      <c r="M13" s="48">
        <v>924</v>
      </c>
      <c r="N13" s="48">
        <v>1207.5</v>
      </c>
      <c r="O13" s="48">
        <v>1026.3417818620164</v>
      </c>
      <c r="P13" s="48">
        <v>441782.89999999991</v>
      </c>
      <c r="Q13" s="48">
        <v>871.5</v>
      </c>
      <c r="R13" s="48">
        <v>1134</v>
      </c>
      <c r="S13" s="48">
        <v>952.03407225852493</v>
      </c>
      <c r="T13" s="69">
        <v>603348.89999999979</v>
      </c>
      <c r="U13" s="8"/>
      <c r="V13" s="49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49"/>
      <c r="AH13" s="8"/>
      <c r="AI13" s="8"/>
      <c r="AJ13" s="8"/>
      <c r="AK13" s="49"/>
      <c r="AL13" s="8"/>
    </row>
    <row r="14" spans="1:38" ht="11.25" customHeight="1" x14ac:dyDescent="0.15">
      <c r="A14" s="8"/>
      <c r="B14" s="100" t="s">
        <v>163</v>
      </c>
      <c r="C14" s="49">
        <v>1</v>
      </c>
      <c r="D14" s="69"/>
      <c r="E14" s="48">
        <v>850.5</v>
      </c>
      <c r="F14" s="48">
        <v>1155</v>
      </c>
      <c r="G14" s="48">
        <v>948.04924912752472</v>
      </c>
      <c r="H14" s="48">
        <v>331450</v>
      </c>
      <c r="I14" s="48">
        <v>420</v>
      </c>
      <c r="J14" s="48">
        <v>546</v>
      </c>
      <c r="K14" s="48">
        <v>479.26357401878482</v>
      </c>
      <c r="L14" s="48">
        <v>520317</v>
      </c>
      <c r="M14" s="48">
        <v>882</v>
      </c>
      <c r="N14" s="48">
        <v>1155</v>
      </c>
      <c r="O14" s="48">
        <v>967.06776168272472</v>
      </c>
      <c r="P14" s="48">
        <v>383552.80000000005</v>
      </c>
      <c r="Q14" s="48">
        <v>840</v>
      </c>
      <c r="R14" s="48">
        <v>1050</v>
      </c>
      <c r="S14" s="48">
        <v>919.23227369771496</v>
      </c>
      <c r="T14" s="69">
        <v>532233.40000000014</v>
      </c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</row>
    <row r="15" spans="1:38" ht="11.25" customHeight="1" x14ac:dyDescent="0.15">
      <c r="A15" s="8"/>
      <c r="B15" s="100"/>
      <c r="C15" s="49">
        <v>2</v>
      </c>
      <c r="D15" s="69"/>
      <c r="E15" s="48">
        <v>871.5</v>
      </c>
      <c r="F15" s="48">
        <v>1155</v>
      </c>
      <c r="G15" s="48">
        <v>1002.0526790849963</v>
      </c>
      <c r="H15" s="48">
        <v>295068.20000000007</v>
      </c>
      <c r="I15" s="48">
        <v>462</v>
      </c>
      <c r="J15" s="48">
        <v>651</v>
      </c>
      <c r="K15" s="48">
        <v>533.32306887547782</v>
      </c>
      <c r="L15" s="48">
        <v>561459.70000000007</v>
      </c>
      <c r="M15" s="48">
        <v>903</v>
      </c>
      <c r="N15" s="48">
        <v>1176</v>
      </c>
      <c r="O15" s="48">
        <v>1022.5242256195568</v>
      </c>
      <c r="P15" s="48">
        <v>453866.2</v>
      </c>
      <c r="Q15" s="48">
        <v>871.5</v>
      </c>
      <c r="R15" s="48">
        <v>1134</v>
      </c>
      <c r="S15" s="48">
        <v>971.46338662301707</v>
      </c>
      <c r="T15" s="69">
        <v>580028.1</v>
      </c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</row>
    <row r="16" spans="1:38" ht="11.25" customHeight="1" x14ac:dyDescent="0.15">
      <c r="A16" s="8"/>
      <c r="B16" s="100"/>
      <c r="C16" s="49">
        <v>3</v>
      </c>
      <c r="D16" s="69"/>
      <c r="E16" s="48">
        <v>892.5</v>
      </c>
      <c r="F16" s="48">
        <v>1207.5</v>
      </c>
      <c r="G16" s="48">
        <v>1012.1407521282484</v>
      </c>
      <c r="H16" s="48">
        <v>259115.8</v>
      </c>
      <c r="I16" s="48">
        <v>483</v>
      </c>
      <c r="J16" s="48">
        <v>693</v>
      </c>
      <c r="K16" s="48">
        <v>551.26019354045718</v>
      </c>
      <c r="L16" s="48">
        <v>574463.19999999995</v>
      </c>
      <c r="M16" s="48">
        <v>871.5</v>
      </c>
      <c r="N16" s="48">
        <v>1239</v>
      </c>
      <c r="O16" s="48">
        <v>1002.7324895730474</v>
      </c>
      <c r="P16" s="48">
        <v>440183.50000000012</v>
      </c>
      <c r="Q16" s="48">
        <v>882</v>
      </c>
      <c r="R16" s="48">
        <v>1155</v>
      </c>
      <c r="S16" s="48">
        <v>974.51330102894428</v>
      </c>
      <c r="T16" s="48">
        <v>531183</v>
      </c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</row>
    <row r="17" spans="1:38" ht="11.25" customHeight="1" x14ac:dyDescent="0.15">
      <c r="A17" s="8"/>
      <c r="B17" s="100"/>
      <c r="C17" s="49">
        <v>4</v>
      </c>
      <c r="D17" s="69"/>
      <c r="E17" s="48">
        <v>892.5</v>
      </c>
      <c r="F17" s="48">
        <v>1081.5</v>
      </c>
      <c r="G17" s="69">
        <v>1005.8938532867679</v>
      </c>
      <c r="H17" s="48">
        <v>221612</v>
      </c>
      <c r="I17" s="48">
        <v>504</v>
      </c>
      <c r="J17" s="48">
        <v>651</v>
      </c>
      <c r="K17" s="48">
        <v>572.48914464060624</v>
      </c>
      <c r="L17" s="48">
        <v>465566.9</v>
      </c>
      <c r="M17" s="48">
        <v>924</v>
      </c>
      <c r="N17" s="48">
        <v>1114.05</v>
      </c>
      <c r="O17" s="48">
        <v>1018.9611289629617</v>
      </c>
      <c r="P17" s="48">
        <v>393422.1</v>
      </c>
      <c r="Q17" s="48">
        <v>871.5</v>
      </c>
      <c r="R17" s="48">
        <v>1071</v>
      </c>
      <c r="S17" s="48">
        <v>990.92736366483575</v>
      </c>
      <c r="T17" s="69">
        <v>475013.70000000007</v>
      </c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</row>
    <row r="18" spans="1:38" ht="11.25" customHeight="1" x14ac:dyDescent="0.15">
      <c r="A18" s="8"/>
      <c r="B18" s="54"/>
      <c r="C18" s="51">
        <v>5</v>
      </c>
      <c r="D18" s="52"/>
      <c r="E18" s="50">
        <v>903</v>
      </c>
      <c r="F18" s="52">
        <v>1081.5</v>
      </c>
      <c r="G18" s="50">
        <v>990.58437851051201</v>
      </c>
      <c r="H18" s="50">
        <v>227965.8</v>
      </c>
      <c r="I18" s="50">
        <v>504</v>
      </c>
      <c r="J18" s="50">
        <v>630</v>
      </c>
      <c r="K18" s="50">
        <v>575.32990940719878</v>
      </c>
      <c r="L18" s="50">
        <v>479762.8</v>
      </c>
      <c r="M18" s="50">
        <v>924</v>
      </c>
      <c r="N18" s="50">
        <v>1102.5</v>
      </c>
      <c r="O18" s="50">
        <v>1003.3902891381032</v>
      </c>
      <c r="P18" s="50">
        <v>416041.60000000003</v>
      </c>
      <c r="Q18" s="50">
        <v>892.5</v>
      </c>
      <c r="R18" s="50">
        <v>1050</v>
      </c>
      <c r="S18" s="50">
        <v>966.8971468308763</v>
      </c>
      <c r="T18" s="52">
        <v>518311.79999999993</v>
      </c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</row>
    <row r="19" spans="1:38" ht="11.25" customHeight="1" x14ac:dyDescent="0.15">
      <c r="A19" s="15"/>
      <c r="B19" s="191"/>
      <c r="C19" s="149">
        <v>40665</v>
      </c>
      <c r="D19" s="69"/>
      <c r="E19" s="48">
        <v>955.5</v>
      </c>
      <c r="F19" s="48">
        <v>1060.5</v>
      </c>
      <c r="G19" s="48">
        <v>993.78586363636259</v>
      </c>
      <c r="H19" s="48">
        <v>24381.200000000001</v>
      </c>
      <c r="I19" s="48">
        <v>535.5</v>
      </c>
      <c r="J19" s="48">
        <v>630</v>
      </c>
      <c r="K19" s="48">
        <v>582.32424843350839</v>
      </c>
      <c r="L19" s="48">
        <v>53925.3</v>
      </c>
      <c r="M19" s="48">
        <v>976.5</v>
      </c>
      <c r="N19" s="48">
        <v>1071</v>
      </c>
      <c r="O19" s="48">
        <v>997.47593843788275</v>
      </c>
      <c r="P19" s="48">
        <v>51169.8</v>
      </c>
      <c r="Q19" s="48">
        <v>924</v>
      </c>
      <c r="R19" s="48">
        <v>1029</v>
      </c>
      <c r="S19" s="48">
        <v>974.02780939437764</v>
      </c>
      <c r="T19" s="48">
        <v>70146.5</v>
      </c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</row>
    <row r="20" spans="1:38" ht="11.25" customHeight="1" x14ac:dyDescent="0.15">
      <c r="A20" s="15"/>
      <c r="B20" s="100"/>
      <c r="C20" s="149">
        <v>40669</v>
      </c>
      <c r="D20" s="69" t="s">
        <v>61</v>
      </c>
      <c r="E20" s="48">
        <v>955.5</v>
      </c>
      <c r="F20" s="48">
        <v>1060.5</v>
      </c>
      <c r="G20" s="48">
        <v>1013.4147189835734</v>
      </c>
      <c r="H20" s="48">
        <v>21938.6</v>
      </c>
      <c r="I20" s="48">
        <v>535.5</v>
      </c>
      <c r="J20" s="48">
        <v>630</v>
      </c>
      <c r="K20" s="48">
        <v>575.8309990541502</v>
      </c>
      <c r="L20" s="48">
        <v>49480.9</v>
      </c>
      <c r="M20" s="48">
        <v>976.5</v>
      </c>
      <c r="N20" s="48">
        <v>1071</v>
      </c>
      <c r="O20" s="48">
        <v>1013.7442748091615</v>
      </c>
      <c r="P20" s="48">
        <v>47878.400000000001</v>
      </c>
      <c r="Q20" s="48">
        <v>934.5</v>
      </c>
      <c r="R20" s="48">
        <v>1029</v>
      </c>
      <c r="S20" s="48">
        <v>966.69183749605509</v>
      </c>
      <c r="T20" s="48">
        <v>49844</v>
      </c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</row>
    <row r="21" spans="1:38" ht="11.25" customHeight="1" x14ac:dyDescent="0.15">
      <c r="A21" s="15"/>
      <c r="B21" s="100"/>
      <c r="C21" s="149">
        <v>40672</v>
      </c>
      <c r="D21" s="69" t="s">
        <v>61</v>
      </c>
      <c r="E21" s="48">
        <v>945</v>
      </c>
      <c r="F21" s="48">
        <v>1050</v>
      </c>
      <c r="G21" s="48">
        <v>997.91352704427186</v>
      </c>
      <c r="H21" s="48">
        <v>31922.3</v>
      </c>
      <c r="I21" s="48">
        <v>525</v>
      </c>
      <c r="J21" s="48">
        <v>619.81499999999994</v>
      </c>
      <c r="K21" s="48">
        <v>574.94623332857122</v>
      </c>
      <c r="L21" s="48">
        <v>53870.5</v>
      </c>
      <c r="M21" s="48">
        <v>965.89499999999998</v>
      </c>
      <c r="N21" s="48">
        <v>1071</v>
      </c>
      <c r="O21" s="48">
        <v>1012.3483344786429</v>
      </c>
      <c r="P21" s="48">
        <v>48312.9</v>
      </c>
      <c r="Q21" s="48">
        <v>924</v>
      </c>
      <c r="R21" s="48">
        <v>1029</v>
      </c>
      <c r="S21" s="48">
        <v>967.94894147122409</v>
      </c>
      <c r="T21" s="48">
        <v>61830.8</v>
      </c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</row>
    <row r="22" spans="1:38" ht="11.25" customHeight="1" x14ac:dyDescent="0.15">
      <c r="A22" s="15"/>
      <c r="B22" s="100"/>
      <c r="C22" s="149">
        <v>40673</v>
      </c>
      <c r="D22" s="69" t="s">
        <v>61</v>
      </c>
      <c r="E22" s="48">
        <v>945</v>
      </c>
      <c r="F22" s="48">
        <v>1081.5</v>
      </c>
      <c r="G22" s="48">
        <v>981.39808441827665</v>
      </c>
      <c r="H22" s="48">
        <v>6860.4</v>
      </c>
      <c r="I22" s="48">
        <v>525</v>
      </c>
      <c r="J22" s="48">
        <v>630</v>
      </c>
      <c r="K22" s="48">
        <v>573.05821537930171</v>
      </c>
      <c r="L22" s="48">
        <v>17316.599999999999</v>
      </c>
      <c r="M22" s="48">
        <v>965.89499999999998</v>
      </c>
      <c r="N22" s="48">
        <v>1102.5</v>
      </c>
      <c r="O22" s="48">
        <v>1006.9972877276222</v>
      </c>
      <c r="P22" s="48">
        <v>11415.6</v>
      </c>
      <c r="Q22" s="48">
        <v>924</v>
      </c>
      <c r="R22" s="48">
        <v>1050</v>
      </c>
      <c r="S22" s="48">
        <v>970.07129817190616</v>
      </c>
      <c r="T22" s="48">
        <v>16492.599999999999</v>
      </c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</row>
    <row r="23" spans="1:38" ht="11.25" customHeight="1" x14ac:dyDescent="0.15">
      <c r="A23" s="15"/>
      <c r="B23" s="100"/>
      <c r="C23" s="149">
        <v>40674</v>
      </c>
      <c r="D23" s="69" t="s">
        <v>61</v>
      </c>
      <c r="E23" s="48">
        <v>945</v>
      </c>
      <c r="F23" s="48">
        <v>1050</v>
      </c>
      <c r="G23" s="48">
        <v>994.33599851245776</v>
      </c>
      <c r="H23" s="48">
        <v>10599.7</v>
      </c>
      <c r="I23" s="48">
        <v>535.5</v>
      </c>
      <c r="J23" s="48">
        <v>630</v>
      </c>
      <c r="K23" s="48">
        <v>580.52816886552455</v>
      </c>
      <c r="L23" s="48">
        <v>25500.3</v>
      </c>
      <c r="M23" s="48">
        <v>965.89499999999998</v>
      </c>
      <c r="N23" s="48">
        <v>1081.5</v>
      </c>
      <c r="O23" s="48">
        <v>1021.4091342404026</v>
      </c>
      <c r="P23" s="48">
        <v>20331.2</v>
      </c>
      <c r="Q23" s="48">
        <v>924</v>
      </c>
      <c r="R23" s="48">
        <v>1029</v>
      </c>
      <c r="S23" s="48">
        <v>965.86542828574625</v>
      </c>
      <c r="T23" s="48">
        <v>27765</v>
      </c>
      <c r="U23" s="8"/>
    </row>
    <row r="24" spans="1:38" ht="11.25" customHeight="1" x14ac:dyDescent="0.15">
      <c r="A24" s="15"/>
      <c r="B24" s="100"/>
      <c r="C24" s="149">
        <v>40675</v>
      </c>
      <c r="D24" s="69" t="s">
        <v>61</v>
      </c>
      <c r="E24" s="48">
        <v>934.5</v>
      </c>
      <c r="F24" s="48">
        <v>1029</v>
      </c>
      <c r="G24" s="48">
        <v>984.61006451612923</v>
      </c>
      <c r="H24" s="48">
        <v>5565.4</v>
      </c>
      <c r="I24" s="48">
        <v>535.5</v>
      </c>
      <c r="J24" s="48">
        <v>630</v>
      </c>
      <c r="K24" s="48">
        <v>573.13192639414012</v>
      </c>
      <c r="L24" s="48">
        <v>11953.5</v>
      </c>
      <c r="M24" s="48">
        <v>965.89499999999998</v>
      </c>
      <c r="N24" s="48">
        <v>1067.8500000000001</v>
      </c>
      <c r="O24" s="48">
        <v>1002.0193449334699</v>
      </c>
      <c r="P24" s="48">
        <v>13840.9</v>
      </c>
      <c r="Q24" s="48">
        <v>903</v>
      </c>
      <c r="R24" s="48">
        <v>1018.5</v>
      </c>
      <c r="S24" s="48">
        <v>973.60863391960811</v>
      </c>
      <c r="T24" s="48">
        <v>18674.3</v>
      </c>
      <c r="U24" s="8"/>
    </row>
    <row r="25" spans="1:38" ht="11.25" customHeight="1" x14ac:dyDescent="0.15">
      <c r="A25" s="15"/>
      <c r="B25" s="100"/>
      <c r="C25" s="149">
        <v>40676</v>
      </c>
      <c r="D25" s="69" t="s">
        <v>61</v>
      </c>
      <c r="E25" s="48">
        <v>945</v>
      </c>
      <c r="F25" s="48">
        <v>1050</v>
      </c>
      <c r="G25" s="48">
        <v>975.90246745926015</v>
      </c>
      <c r="H25" s="48">
        <v>12230</v>
      </c>
      <c r="I25" s="48">
        <v>525</v>
      </c>
      <c r="J25" s="48">
        <v>609</v>
      </c>
      <c r="K25" s="48">
        <v>577.55684597554125</v>
      </c>
      <c r="L25" s="48">
        <v>20415.2</v>
      </c>
      <c r="M25" s="48">
        <v>965.89499999999998</v>
      </c>
      <c r="N25" s="48">
        <v>1071</v>
      </c>
      <c r="O25" s="48">
        <v>1000.8568933169441</v>
      </c>
      <c r="P25" s="48">
        <v>13239.5</v>
      </c>
      <c r="Q25" s="48">
        <v>934.5</v>
      </c>
      <c r="R25" s="48">
        <v>1050</v>
      </c>
      <c r="S25" s="48">
        <v>954.67695594518966</v>
      </c>
      <c r="T25" s="48">
        <v>26710</v>
      </c>
      <c r="U25" s="8"/>
    </row>
    <row r="26" spans="1:38" ht="11.25" customHeight="1" x14ac:dyDescent="0.15">
      <c r="A26" s="15"/>
      <c r="B26" s="100"/>
      <c r="C26" s="149">
        <v>40679</v>
      </c>
      <c r="D26" s="69" t="s">
        <v>61</v>
      </c>
      <c r="E26" s="48">
        <v>934.5</v>
      </c>
      <c r="F26" s="48">
        <v>1039.5</v>
      </c>
      <c r="G26" s="48">
        <v>981.98165276724797</v>
      </c>
      <c r="H26" s="48">
        <v>15678.4</v>
      </c>
      <c r="I26" s="48">
        <v>525</v>
      </c>
      <c r="J26" s="48">
        <v>609</v>
      </c>
      <c r="K26" s="48">
        <v>575.93053433909859</v>
      </c>
      <c r="L26" s="48">
        <v>37398.1</v>
      </c>
      <c r="M26" s="48">
        <v>955.5</v>
      </c>
      <c r="N26" s="48">
        <v>1050</v>
      </c>
      <c r="O26" s="48">
        <v>1008.0425777880536</v>
      </c>
      <c r="P26" s="48">
        <v>33456.800000000003</v>
      </c>
      <c r="Q26" s="48">
        <v>924</v>
      </c>
      <c r="R26" s="48">
        <v>1039.5</v>
      </c>
      <c r="S26" s="48">
        <v>965.26171620958041</v>
      </c>
      <c r="T26" s="48">
        <v>56790.8</v>
      </c>
      <c r="U26" s="8"/>
    </row>
    <row r="27" spans="1:38" ht="11.25" customHeight="1" x14ac:dyDescent="0.15">
      <c r="A27" s="15"/>
      <c r="B27" s="100"/>
      <c r="C27" s="149">
        <v>40680</v>
      </c>
      <c r="D27" s="69" t="s">
        <v>61</v>
      </c>
      <c r="E27" s="48">
        <v>945</v>
      </c>
      <c r="F27" s="48">
        <v>1039.5</v>
      </c>
      <c r="G27" s="48">
        <v>983.48967789502797</v>
      </c>
      <c r="H27" s="48">
        <v>4083.8</v>
      </c>
      <c r="I27" s="48">
        <v>535.5</v>
      </c>
      <c r="J27" s="48">
        <v>609</v>
      </c>
      <c r="K27" s="48">
        <v>571.12616080641305</v>
      </c>
      <c r="L27" s="48">
        <v>6932.1</v>
      </c>
      <c r="M27" s="48">
        <v>955.5</v>
      </c>
      <c r="N27" s="48">
        <v>1050</v>
      </c>
      <c r="O27" s="48">
        <v>1002.3419897987169</v>
      </c>
      <c r="P27" s="48">
        <v>8863.9</v>
      </c>
      <c r="Q27" s="48">
        <v>924</v>
      </c>
      <c r="R27" s="48">
        <v>1039.5</v>
      </c>
      <c r="S27" s="48">
        <v>974.80938563137909</v>
      </c>
      <c r="T27" s="48">
        <v>7245.2</v>
      </c>
      <c r="U27" s="8"/>
    </row>
    <row r="28" spans="1:38" ht="11.25" customHeight="1" x14ac:dyDescent="0.15">
      <c r="A28" s="15"/>
      <c r="B28" s="100"/>
      <c r="C28" s="149">
        <v>40681</v>
      </c>
      <c r="D28" s="69" t="s">
        <v>61</v>
      </c>
      <c r="E28" s="48">
        <v>945</v>
      </c>
      <c r="F28" s="48">
        <v>1045.8</v>
      </c>
      <c r="G28" s="48">
        <v>991.11733046286361</v>
      </c>
      <c r="H28" s="48">
        <v>10999.4</v>
      </c>
      <c r="I28" s="48">
        <v>535.5</v>
      </c>
      <c r="J28" s="48">
        <v>609</v>
      </c>
      <c r="K28" s="48">
        <v>576.09651207860338</v>
      </c>
      <c r="L28" s="48">
        <v>24518.6</v>
      </c>
      <c r="M28" s="48">
        <v>955.5</v>
      </c>
      <c r="N28" s="48">
        <v>1050</v>
      </c>
      <c r="O28" s="48">
        <v>1000.9014560373266</v>
      </c>
      <c r="P28" s="48">
        <v>16913.2</v>
      </c>
      <c r="Q28" s="48">
        <v>924</v>
      </c>
      <c r="R28" s="48">
        <v>1039.5</v>
      </c>
      <c r="S28" s="48">
        <v>972.56744795935163</v>
      </c>
      <c r="T28" s="48">
        <v>18804.400000000001</v>
      </c>
      <c r="U28" s="8"/>
    </row>
    <row r="29" spans="1:38" ht="11.25" customHeight="1" x14ac:dyDescent="0.15">
      <c r="A29" s="15"/>
      <c r="B29" s="100"/>
      <c r="C29" s="149">
        <v>40682</v>
      </c>
      <c r="D29" s="69" t="s">
        <v>61</v>
      </c>
      <c r="E29" s="48">
        <v>955.5</v>
      </c>
      <c r="F29" s="48">
        <v>1050</v>
      </c>
      <c r="G29" s="48">
        <v>1006.7907820940718</v>
      </c>
      <c r="H29" s="48">
        <v>4842.2</v>
      </c>
      <c r="I29" s="48">
        <v>535.5</v>
      </c>
      <c r="J29" s="48">
        <v>630</v>
      </c>
      <c r="K29" s="48">
        <v>578.51049877717276</v>
      </c>
      <c r="L29" s="48">
        <v>11169</v>
      </c>
      <c r="M29" s="48">
        <v>957.6</v>
      </c>
      <c r="N29" s="48">
        <v>1056.3</v>
      </c>
      <c r="O29" s="48">
        <v>1027.0501022128178</v>
      </c>
      <c r="P29" s="48">
        <v>7655.3</v>
      </c>
      <c r="Q29" s="48">
        <v>924</v>
      </c>
      <c r="R29" s="48">
        <v>1039.5</v>
      </c>
      <c r="S29" s="48">
        <v>989.99514932471027</v>
      </c>
      <c r="T29" s="48">
        <v>9611.1</v>
      </c>
      <c r="U29" s="8"/>
    </row>
    <row r="30" spans="1:38" ht="11.25" customHeight="1" x14ac:dyDescent="0.15">
      <c r="A30" s="15"/>
      <c r="B30" s="100"/>
      <c r="C30" s="149">
        <v>40683</v>
      </c>
      <c r="D30" s="69" t="s">
        <v>61</v>
      </c>
      <c r="E30" s="48">
        <v>945</v>
      </c>
      <c r="F30" s="48">
        <v>1071</v>
      </c>
      <c r="G30" s="48">
        <v>997.56188881446735</v>
      </c>
      <c r="H30" s="48">
        <v>4976</v>
      </c>
      <c r="I30" s="48">
        <v>546</v>
      </c>
      <c r="J30" s="48">
        <v>630</v>
      </c>
      <c r="K30" s="48">
        <v>579.73817929212385</v>
      </c>
      <c r="L30" s="48">
        <v>10609.5</v>
      </c>
      <c r="M30" s="48">
        <v>934.5</v>
      </c>
      <c r="N30" s="48">
        <v>1071</v>
      </c>
      <c r="O30" s="48">
        <v>989.29207053000607</v>
      </c>
      <c r="P30" s="48">
        <v>5656.3</v>
      </c>
      <c r="Q30" s="48">
        <v>929.25</v>
      </c>
      <c r="R30" s="48">
        <v>1050</v>
      </c>
      <c r="S30" s="48">
        <v>977.58378621417694</v>
      </c>
      <c r="T30" s="48">
        <v>12851.3</v>
      </c>
      <c r="U30" s="8"/>
    </row>
    <row r="31" spans="1:38" ht="11.25" customHeight="1" x14ac:dyDescent="0.15">
      <c r="A31" s="15"/>
      <c r="B31" s="100"/>
      <c r="C31" s="149">
        <v>40686</v>
      </c>
      <c r="D31" s="69" t="s">
        <v>61</v>
      </c>
      <c r="E31" s="48">
        <v>945</v>
      </c>
      <c r="F31" s="48">
        <v>1050</v>
      </c>
      <c r="G31" s="48">
        <v>1005.8909532442908</v>
      </c>
      <c r="H31" s="48">
        <v>20202.099999999999</v>
      </c>
      <c r="I31" s="48">
        <v>546</v>
      </c>
      <c r="J31" s="48">
        <v>630</v>
      </c>
      <c r="K31" s="48">
        <v>575.66538110567581</v>
      </c>
      <c r="L31" s="48">
        <v>46516.6</v>
      </c>
      <c r="M31" s="48">
        <v>955.5</v>
      </c>
      <c r="N31" s="48">
        <v>1071</v>
      </c>
      <c r="O31" s="48">
        <v>996.76318990232426</v>
      </c>
      <c r="P31" s="48">
        <v>36639.5</v>
      </c>
      <c r="Q31" s="48">
        <v>924</v>
      </c>
      <c r="R31" s="48">
        <v>1029</v>
      </c>
      <c r="S31" s="48">
        <v>972.96904720393957</v>
      </c>
      <c r="T31" s="48">
        <v>42330.5</v>
      </c>
      <c r="U31" s="8"/>
    </row>
    <row r="32" spans="1:38" ht="11.25" customHeight="1" x14ac:dyDescent="0.15">
      <c r="A32" s="15"/>
      <c r="B32" s="100"/>
      <c r="C32" s="149">
        <v>40687</v>
      </c>
      <c r="D32" s="69" t="s">
        <v>61</v>
      </c>
      <c r="E32" s="48">
        <v>955.5</v>
      </c>
      <c r="F32" s="48">
        <v>1050</v>
      </c>
      <c r="G32" s="48">
        <v>987.98963730569926</v>
      </c>
      <c r="H32" s="48">
        <v>3477.1</v>
      </c>
      <c r="I32" s="48">
        <v>519.96</v>
      </c>
      <c r="J32" s="48">
        <v>598.5</v>
      </c>
      <c r="K32" s="48">
        <v>568.41071173189664</v>
      </c>
      <c r="L32" s="48">
        <v>8574.1</v>
      </c>
      <c r="M32" s="48">
        <v>976.5</v>
      </c>
      <c r="N32" s="48">
        <v>1093.05</v>
      </c>
      <c r="O32" s="48">
        <v>1007.933457275151</v>
      </c>
      <c r="P32" s="48">
        <v>9672</v>
      </c>
      <c r="Q32" s="48">
        <v>924</v>
      </c>
      <c r="R32" s="48">
        <v>1029</v>
      </c>
      <c r="S32" s="48">
        <v>965.63829441804239</v>
      </c>
      <c r="T32" s="48">
        <v>6416.3</v>
      </c>
      <c r="U32" s="8"/>
    </row>
    <row r="33" spans="1:21" ht="11.25" customHeight="1" x14ac:dyDescent="0.15">
      <c r="A33" s="15"/>
      <c r="B33" s="100"/>
      <c r="C33" s="149">
        <v>40688</v>
      </c>
      <c r="D33" s="69" t="s">
        <v>61</v>
      </c>
      <c r="E33" s="48">
        <v>945</v>
      </c>
      <c r="F33" s="48">
        <v>1050</v>
      </c>
      <c r="G33" s="48">
        <v>980.10442670873749</v>
      </c>
      <c r="H33" s="48">
        <v>11033.3</v>
      </c>
      <c r="I33" s="48">
        <v>514.5</v>
      </c>
      <c r="J33" s="48">
        <v>598.5</v>
      </c>
      <c r="K33" s="48">
        <v>569.2355505635087</v>
      </c>
      <c r="L33" s="48">
        <v>22031.5</v>
      </c>
      <c r="M33" s="48">
        <v>966</v>
      </c>
      <c r="N33" s="48">
        <v>1071</v>
      </c>
      <c r="O33" s="48">
        <v>1010.209777255682</v>
      </c>
      <c r="P33" s="48">
        <v>18673.900000000001</v>
      </c>
      <c r="Q33" s="48">
        <v>903</v>
      </c>
      <c r="R33" s="48">
        <v>1008</v>
      </c>
      <c r="S33" s="48">
        <v>978.50673741818571</v>
      </c>
      <c r="T33" s="48">
        <v>18434</v>
      </c>
      <c r="U33" s="8"/>
    </row>
    <row r="34" spans="1:21" ht="11.25" customHeight="1" x14ac:dyDescent="0.15">
      <c r="A34" s="15"/>
      <c r="B34" s="100"/>
      <c r="C34" s="149">
        <v>40689</v>
      </c>
      <c r="D34" s="69" t="s">
        <v>61</v>
      </c>
      <c r="E34" s="48">
        <v>913.5</v>
      </c>
      <c r="F34" s="48">
        <v>1050</v>
      </c>
      <c r="G34" s="48">
        <v>993.98698384201055</v>
      </c>
      <c r="H34" s="48">
        <v>3763.8</v>
      </c>
      <c r="I34" s="48">
        <v>504</v>
      </c>
      <c r="J34" s="48">
        <v>598.5</v>
      </c>
      <c r="K34" s="48">
        <v>566.59083242923396</v>
      </c>
      <c r="L34" s="48">
        <v>11897.2</v>
      </c>
      <c r="M34" s="48">
        <v>945</v>
      </c>
      <c r="N34" s="48">
        <v>1071</v>
      </c>
      <c r="O34" s="48">
        <v>1003.8562623274161</v>
      </c>
      <c r="P34" s="48">
        <v>10939.9</v>
      </c>
      <c r="Q34" s="48">
        <v>897.75</v>
      </c>
      <c r="R34" s="48">
        <v>1008</v>
      </c>
      <c r="S34" s="48">
        <v>972.09938721537776</v>
      </c>
      <c r="T34" s="48">
        <v>11331.2</v>
      </c>
      <c r="U34" s="8"/>
    </row>
    <row r="35" spans="1:21" ht="11.25" customHeight="1" x14ac:dyDescent="0.15">
      <c r="A35" s="15"/>
      <c r="B35" s="100"/>
      <c r="C35" s="149">
        <v>40690</v>
      </c>
      <c r="D35" s="69" t="s">
        <v>61</v>
      </c>
      <c r="E35" s="48">
        <v>923.89499999999998</v>
      </c>
      <c r="F35" s="48">
        <v>1029</v>
      </c>
      <c r="G35" s="48">
        <v>987.16569115334084</v>
      </c>
      <c r="H35" s="48">
        <v>10727.6</v>
      </c>
      <c r="I35" s="48">
        <v>514.5</v>
      </c>
      <c r="J35" s="48">
        <v>598.5</v>
      </c>
      <c r="K35" s="48">
        <v>565.74075982022646</v>
      </c>
      <c r="L35" s="48">
        <v>15293.3</v>
      </c>
      <c r="M35" s="48">
        <v>945</v>
      </c>
      <c r="N35" s="48">
        <v>1050</v>
      </c>
      <c r="O35" s="48">
        <v>998.20814583393064</v>
      </c>
      <c r="P35" s="48">
        <v>14443.3</v>
      </c>
      <c r="Q35" s="48">
        <v>903</v>
      </c>
      <c r="R35" s="48">
        <v>1018.5</v>
      </c>
      <c r="S35" s="48">
        <v>953.71085905745338</v>
      </c>
      <c r="T35" s="48">
        <v>13466.6</v>
      </c>
      <c r="U35" s="8"/>
    </row>
    <row r="36" spans="1:21" ht="11.25" customHeight="1" x14ac:dyDescent="0.15">
      <c r="A36" s="15"/>
      <c r="B36" s="100"/>
      <c r="C36" s="149">
        <v>40693</v>
      </c>
      <c r="D36" s="69" t="s">
        <v>61</v>
      </c>
      <c r="E36" s="48">
        <v>903</v>
      </c>
      <c r="F36" s="48">
        <v>1008</v>
      </c>
      <c r="G36" s="48">
        <v>964.60295608108061</v>
      </c>
      <c r="H36" s="48">
        <v>20019.8</v>
      </c>
      <c r="I36" s="48">
        <v>514.5</v>
      </c>
      <c r="J36" s="48">
        <v>598.5</v>
      </c>
      <c r="K36" s="48">
        <v>572.60214348990439</v>
      </c>
      <c r="L36" s="48">
        <v>43079.3</v>
      </c>
      <c r="M36" s="48">
        <v>924</v>
      </c>
      <c r="N36" s="48">
        <v>1029</v>
      </c>
      <c r="O36" s="48">
        <v>972.51086377489958</v>
      </c>
      <c r="P36" s="48">
        <v>40261.199999999997</v>
      </c>
      <c r="Q36" s="48">
        <v>892.5</v>
      </c>
      <c r="R36" s="48">
        <v>997.5</v>
      </c>
      <c r="S36" s="48">
        <v>948.06960346070696</v>
      </c>
      <c r="T36" s="48">
        <v>38470.400000000001</v>
      </c>
      <c r="U36" s="8"/>
    </row>
    <row r="37" spans="1:21" ht="11.25" customHeight="1" x14ac:dyDescent="0.15">
      <c r="A37" s="15"/>
      <c r="B37" s="100"/>
      <c r="C37" s="149">
        <v>40694</v>
      </c>
      <c r="D37" s="69"/>
      <c r="E37" s="48">
        <v>924</v>
      </c>
      <c r="F37" s="48">
        <v>1008</v>
      </c>
      <c r="G37" s="48">
        <v>958.41638141809267</v>
      </c>
      <c r="H37" s="48">
        <v>4664.7</v>
      </c>
      <c r="I37" s="48">
        <v>527.1</v>
      </c>
      <c r="J37" s="48">
        <v>598.5</v>
      </c>
      <c r="K37" s="48">
        <v>561.77196872447223</v>
      </c>
      <c r="L37" s="48">
        <v>9281.2000000000007</v>
      </c>
      <c r="M37" s="48">
        <v>945</v>
      </c>
      <c r="N37" s="48">
        <v>1029</v>
      </c>
      <c r="O37" s="48">
        <v>988.57828717905602</v>
      </c>
      <c r="P37" s="48">
        <v>6678</v>
      </c>
      <c r="Q37" s="48">
        <v>913.5</v>
      </c>
      <c r="R37" s="48">
        <v>997.5</v>
      </c>
      <c r="S37" s="48">
        <v>937.57841837276021</v>
      </c>
      <c r="T37" s="48">
        <v>11096.8</v>
      </c>
      <c r="U37" s="8"/>
    </row>
    <row r="38" spans="1:21" ht="12.75" customHeight="1" x14ac:dyDescent="0.15">
      <c r="B38" s="7"/>
      <c r="C38" s="149"/>
      <c r="D38" s="8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117"/>
      <c r="U38" s="8"/>
    </row>
    <row r="39" spans="1:21" x14ac:dyDescent="0.15">
      <c r="B39" s="215"/>
      <c r="C39" s="149"/>
      <c r="D39" s="15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5"/>
    </row>
    <row r="40" spans="1:21" x14ac:dyDescent="0.15">
      <c r="B40" s="216"/>
      <c r="C40" s="150"/>
      <c r="D40" s="16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6"/>
    </row>
  </sheetData>
  <phoneticPr fontId="4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AD40"/>
  <sheetViews>
    <sheetView zoomScale="75" workbookViewId="0">
      <selection activeCell="B1" sqref="B1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3" width="7.875" style="19" customWidth="1"/>
    <col min="4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6384" width="7.5" style="19"/>
  </cols>
  <sheetData>
    <row r="1" spans="1:30" ht="15" customHeight="1" x14ac:dyDescent="0.15">
      <c r="B1" s="106"/>
      <c r="C1" s="106"/>
      <c r="D1" s="106"/>
    </row>
    <row r="2" spans="1:30" ht="12.75" customHeight="1" x14ac:dyDescent="0.15">
      <c r="B2" s="19" t="str">
        <f>近豚1!B2&amp;"　（つづき）"</f>
        <v>(1)豚カット肉「Ⅰ」の品目別価格　（つづき）</v>
      </c>
      <c r="C2" s="37"/>
      <c r="D2" s="37"/>
      <c r="R2" s="8"/>
      <c r="S2" s="8"/>
    </row>
    <row r="3" spans="1:30" ht="12.75" customHeight="1" x14ac:dyDescent="0.15">
      <c r="B3" s="37"/>
      <c r="C3" s="37"/>
      <c r="D3" s="37"/>
      <c r="P3" s="23" t="s">
        <v>0</v>
      </c>
      <c r="R3" s="8"/>
      <c r="S3" s="8"/>
    </row>
    <row r="4" spans="1:30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R4" s="8"/>
      <c r="S4" s="8"/>
    </row>
    <row r="5" spans="1:30" ht="11.25" customHeight="1" x14ac:dyDescent="0.15">
      <c r="A5" s="15"/>
      <c r="B5" s="53"/>
      <c r="C5" s="98" t="s">
        <v>60</v>
      </c>
      <c r="D5" s="95"/>
      <c r="E5" s="93" t="s">
        <v>77</v>
      </c>
      <c r="F5" s="94"/>
      <c r="G5" s="94"/>
      <c r="H5" s="95"/>
      <c r="I5" s="93" t="s">
        <v>78</v>
      </c>
      <c r="J5" s="94"/>
      <c r="K5" s="94"/>
      <c r="L5" s="95"/>
      <c r="M5" s="93" t="s">
        <v>79</v>
      </c>
      <c r="N5" s="94"/>
      <c r="O5" s="94"/>
      <c r="P5" s="95"/>
      <c r="R5" s="8"/>
      <c r="S5" s="8"/>
    </row>
    <row r="6" spans="1:30" ht="11.25" customHeight="1" x14ac:dyDescent="0.15">
      <c r="A6" s="15"/>
      <c r="B6" s="99" t="s">
        <v>62</v>
      </c>
      <c r="C6" s="94"/>
      <c r="D6" s="95"/>
      <c r="E6" s="96" t="s">
        <v>6</v>
      </c>
      <c r="F6" s="96" t="s">
        <v>2</v>
      </c>
      <c r="G6" s="97" t="s">
        <v>7</v>
      </c>
      <c r="H6" s="96" t="s">
        <v>5</v>
      </c>
      <c r="I6" s="96" t="s">
        <v>6</v>
      </c>
      <c r="J6" s="96" t="s">
        <v>2</v>
      </c>
      <c r="K6" s="97" t="s">
        <v>7</v>
      </c>
      <c r="L6" s="96" t="s">
        <v>5</v>
      </c>
      <c r="M6" s="96" t="s">
        <v>6</v>
      </c>
      <c r="N6" s="96" t="s">
        <v>2</v>
      </c>
      <c r="O6" s="97" t="s">
        <v>7</v>
      </c>
      <c r="P6" s="96" t="s">
        <v>5</v>
      </c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11.25" customHeight="1" x14ac:dyDescent="0.15">
      <c r="A7" s="15"/>
      <c r="B7" s="55" t="s">
        <v>58</v>
      </c>
      <c r="C7" s="8">
        <v>20</v>
      </c>
      <c r="D7" s="15"/>
      <c r="E7" s="48">
        <v>473</v>
      </c>
      <c r="F7" s="48">
        <v>835</v>
      </c>
      <c r="G7" s="48">
        <v>641</v>
      </c>
      <c r="H7" s="48">
        <v>6298547</v>
      </c>
      <c r="I7" s="48">
        <v>856</v>
      </c>
      <c r="J7" s="48">
        <v>1528</v>
      </c>
      <c r="K7" s="48">
        <v>1217</v>
      </c>
      <c r="L7" s="48">
        <v>426917</v>
      </c>
      <c r="M7" s="48">
        <v>576</v>
      </c>
      <c r="N7" s="48">
        <v>998</v>
      </c>
      <c r="O7" s="48">
        <v>796</v>
      </c>
      <c r="P7" s="48">
        <v>12216801</v>
      </c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</row>
    <row r="8" spans="1:30" ht="11.25" customHeight="1" x14ac:dyDescent="0.15">
      <c r="A8" s="15"/>
      <c r="B8" s="31"/>
      <c r="C8" s="8">
        <v>21</v>
      </c>
      <c r="D8" s="15"/>
      <c r="E8" s="48">
        <v>399</v>
      </c>
      <c r="F8" s="48">
        <v>662</v>
      </c>
      <c r="G8" s="48">
        <v>515</v>
      </c>
      <c r="H8" s="48">
        <v>7004080</v>
      </c>
      <c r="I8" s="48">
        <v>800</v>
      </c>
      <c r="J8" s="48">
        <v>1376</v>
      </c>
      <c r="K8" s="48">
        <v>1052</v>
      </c>
      <c r="L8" s="48">
        <v>465899</v>
      </c>
      <c r="M8" s="48">
        <v>512</v>
      </c>
      <c r="N8" s="48">
        <v>905</v>
      </c>
      <c r="O8" s="48">
        <v>657</v>
      </c>
      <c r="P8" s="48">
        <v>10523214</v>
      </c>
      <c r="R8" s="49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</row>
    <row r="9" spans="1:30" ht="11.25" customHeight="1" x14ac:dyDescent="0.15">
      <c r="A9" s="8"/>
      <c r="B9" s="32"/>
      <c r="C9" s="6">
        <v>22</v>
      </c>
      <c r="D9" s="16"/>
      <c r="E9" s="50">
        <v>420</v>
      </c>
      <c r="F9" s="50">
        <v>693</v>
      </c>
      <c r="G9" s="50">
        <v>534</v>
      </c>
      <c r="H9" s="50">
        <v>7069421</v>
      </c>
      <c r="I9" s="50">
        <v>851</v>
      </c>
      <c r="J9" s="50">
        <v>1313</v>
      </c>
      <c r="K9" s="50">
        <v>1053</v>
      </c>
      <c r="L9" s="50">
        <v>465818</v>
      </c>
      <c r="M9" s="50">
        <v>562</v>
      </c>
      <c r="N9" s="50">
        <v>933</v>
      </c>
      <c r="O9" s="50">
        <v>699</v>
      </c>
      <c r="P9" s="52">
        <v>9083229</v>
      </c>
      <c r="R9" s="49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</row>
    <row r="10" spans="1:30" ht="11.25" customHeight="1" x14ac:dyDescent="0.15">
      <c r="A10" s="15"/>
      <c r="B10" s="100" t="s">
        <v>161</v>
      </c>
      <c r="C10" s="49">
        <v>9</v>
      </c>
      <c r="D10" s="69" t="s">
        <v>167</v>
      </c>
      <c r="E10" s="69">
        <v>525</v>
      </c>
      <c r="F10" s="48">
        <v>683</v>
      </c>
      <c r="G10" s="48">
        <v>602</v>
      </c>
      <c r="H10" s="48">
        <v>518807</v>
      </c>
      <c r="I10" s="48">
        <v>998</v>
      </c>
      <c r="J10" s="48">
        <v>1313</v>
      </c>
      <c r="K10" s="48">
        <v>1176</v>
      </c>
      <c r="L10" s="48">
        <v>35243</v>
      </c>
      <c r="M10" s="48">
        <v>733</v>
      </c>
      <c r="N10" s="48">
        <v>933</v>
      </c>
      <c r="O10" s="48">
        <v>816</v>
      </c>
      <c r="P10" s="48">
        <v>696140</v>
      </c>
      <c r="R10" s="49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</row>
    <row r="11" spans="1:30" ht="11.25" customHeight="1" x14ac:dyDescent="0.15">
      <c r="A11" s="8"/>
      <c r="B11" s="100"/>
      <c r="C11" s="49">
        <v>10</v>
      </c>
      <c r="D11" s="69"/>
      <c r="E11" s="48">
        <v>472.5</v>
      </c>
      <c r="F11" s="48">
        <v>619.5</v>
      </c>
      <c r="G11" s="48">
        <v>554.84099696603653</v>
      </c>
      <c r="H11" s="48">
        <v>606998.1</v>
      </c>
      <c r="I11" s="48">
        <v>945</v>
      </c>
      <c r="J11" s="48">
        <v>1239</v>
      </c>
      <c r="K11" s="48">
        <v>1092.6605254521587</v>
      </c>
      <c r="L11" s="48">
        <v>40988.699999999997</v>
      </c>
      <c r="M11" s="48">
        <v>616.35</v>
      </c>
      <c r="N11" s="48">
        <v>829.5</v>
      </c>
      <c r="O11" s="48">
        <v>718.15801420112507</v>
      </c>
      <c r="P11" s="48">
        <v>695399.1</v>
      </c>
      <c r="R11" s="8"/>
      <c r="S11" s="8"/>
      <c r="T11" s="8"/>
      <c r="U11" s="49"/>
      <c r="V11" s="49"/>
      <c r="W11" s="8"/>
      <c r="X11" s="8"/>
      <c r="Y11" s="49"/>
      <c r="Z11" s="49"/>
      <c r="AA11" s="8"/>
      <c r="AB11" s="8"/>
      <c r="AC11" s="49"/>
      <c r="AD11" s="49"/>
    </row>
    <row r="12" spans="1:30" ht="11.25" customHeight="1" x14ac:dyDescent="0.15">
      <c r="A12" s="8"/>
      <c r="B12" s="100"/>
      <c r="C12" s="49">
        <v>11</v>
      </c>
      <c r="D12" s="69"/>
      <c r="E12" s="48">
        <v>461.89499999999998</v>
      </c>
      <c r="F12" s="48">
        <v>610.995</v>
      </c>
      <c r="G12" s="48">
        <v>526.14924545321583</v>
      </c>
      <c r="H12" s="48">
        <v>787913.9</v>
      </c>
      <c r="I12" s="48">
        <v>924</v>
      </c>
      <c r="J12" s="48">
        <v>1207.5</v>
      </c>
      <c r="K12" s="48">
        <v>1038.5805083215068</v>
      </c>
      <c r="L12" s="48">
        <v>44514.999999999993</v>
      </c>
      <c r="M12" s="48">
        <v>580.65</v>
      </c>
      <c r="N12" s="48">
        <v>759.99</v>
      </c>
      <c r="O12" s="48">
        <v>664.09703966983773</v>
      </c>
      <c r="P12" s="48">
        <v>861428.70000000007</v>
      </c>
      <c r="R12" s="8"/>
      <c r="S12" s="8"/>
      <c r="T12" s="8"/>
      <c r="U12" s="49"/>
      <c r="V12" s="49"/>
      <c r="W12" s="8"/>
      <c r="X12" s="8"/>
      <c r="Y12" s="49"/>
      <c r="Z12" s="49"/>
      <c r="AA12" s="8"/>
      <c r="AB12" s="8"/>
      <c r="AC12" s="49"/>
      <c r="AD12" s="49"/>
    </row>
    <row r="13" spans="1:30" ht="11.25" customHeight="1" x14ac:dyDescent="0.15">
      <c r="A13" s="8"/>
      <c r="B13" s="100"/>
      <c r="C13" s="49">
        <v>12</v>
      </c>
      <c r="D13" s="69"/>
      <c r="E13" s="48">
        <v>441</v>
      </c>
      <c r="F13" s="48">
        <v>598.5</v>
      </c>
      <c r="G13" s="48">
        <v>513.2408499228784</v>
      </c>
      <c r="H13" s="48">
        <v>643922.69999999984</v>
      </c>
      <c r="I13" s="48">
        <v>945</v>
      </c>
      <c r="J13" s="48">
        <v>1207.5</v>
      </c>
      <c r="K13" s="48">
        <v>1062.5465086048371</v>
      </c>
      <c r="L13" s="48">
        <v>40480.9</v>
      </c>
      <c r="M13" s="48">
        <v>621.6</v>
      </c>
      <c r="N13" s="48">
        <v>782.25</v>
      </c>
      <c r="O13" s="48">
        <v>695.71145020182621</v>
      </c>
      <c r="P13" s="69">
        <v>818397</v>
      </c>
      <c r="R13" s="8"/>
      <c r="S13" s="8"/>
      <c r="T13" s="8"/>
      <c r="U13" s="49"/>
      <c r="V13" s="49"/>
      <c r="W13" s="8"/>
      <c r="X13" s="8"/>
      <c r="Y13" s="49"/>
      <c r="Z13" s="49"/>
      <c r="AA13" s="8"/>
      <c r="AB13" s="8"/>
      <c r="AC13" s="49"/>
      <c r="AD13" s="49"/>
    </row>
    <row r="14" spans="1:30" ht="11.25" customHeight="1" x14ac:dyDescent="0.15">
      <c r="A14" s="8"/>
      <c r="B14" s="100" t="s">
        <v>163</v>
      </c>
      <c r="C14" s="49">
        <v>1</v>
      </c>
      <c r="D14" s="69"/>
      <c r="E14" s="48">
        <v>441</v>
      </c>
      <c r="F14" s="48">
        <v>577.5</v>
      </c>
      <c r="G14" s="48">
        <v>505.37458439933738</v>
      </c>
      <c r="H14" s="48">
        <v>689200</v>
      </c>
      <c r="I14" s="48">
        <v>892.5</v>
      </c>
      <c r="J14" s="48">
        <v>1176</v>
      </c>
      <c r="K14" s="48">
        <v>1003.5944185856606</v>
      </c>
      <c r="L14" s="48">
        <v>39045</v>
      </c>
      <c r="M14" s="48">
        <v>588</v>
      </c>
      <c r="N14" s="48">
        <v>757.05000000000007</v>
      </c>
      <c r="O14" s="48">
        <v>647.71029555922587</v>
      </c>
      <c r="P14" s="69">
        <v>799955</v>
      </c>
      <c r="R14" s="8"/>
      <c r="S14" s="8"/>
      <c r="T14" s="8"/>
      <c r="U14" s="49"/>
      <c r="V14" s="49"/>
      <c r="W14" s="8"/>
      <c r="X14" s="8"/>
      <c r="Y14" s="49"/>
      <c r="Z14" s="49"/>
      <c r="AA14" s="8"/>
      <c r="AB14" s="8"/>
      <c r="AC14" s="49"/>
      <c r="AD14" s="49"/>
    </row>
    <row r="15" spans="1:30" ht="11.25" customHeight="1" x14ac:dyDescent="0.15">
      <c r="A15" s="8"/>
      <c r="B15" s="100"/>
      <c r="C15" s="49">
        <v>2</v>
      </c>
      <c r="D15" s="69"/>
      <c r="E15" s="48">
        <v>472.5</v>
      </c>
      <c r="F15" s="48">
        <v>682.5</v>
      </c>
      <c r="G15" s="48">
        <v>562.70159213033946</v>
      </c>
      <c r="H15" s="48">
        <v>709312.9</v>
      </c>
      <c r="I15" s="48">
        <v>945</v>
      </c>
      <c r="J15" s="48">
        <v>1207.5</v>
      </c>
      <c r="K15" s="48">
        <v>1059.1169204371295</v>
      </c>
      <c r="L15" s="48">
        <v>40288.700000000004</v>
      </c>
      <c r="M15" s="48">
        <v>637.35</v>
      </c>
      <c r="N15" s="48">
        <v>871.5</v>
      </c>
      <c r="O15" s="48">
        <v>759.13925517965947</v>
      </c>
      <c r="P15" s="69">
        <v>760020.79999999993</v>
      </c>
      <c r="R15" s="8"/>
      <c r="S15" s="8"/>
      <c r="T15" s="8"/>
      <c r="U15" s="49"/>
      <c r="V15" s="49"/>
      <c r="W15" s="8"/>
      <c r="X15" s="8"/>
      <c r="Y15" s="49"/>
      <c r="Z15" s="49"/>
      <c r="AA15" s="8"/>
      <c r="AB15" s="8"/>
      <c r="AC15" s="49"/>
      <c r="AD15" s="49"/>
    </row>
    <row r="16" spans="1:30" ht="11.25" customHeight="1" x14ac:dyDescent="0.15">
      <c r="A16" s="8"/>
      <c r="B16" s="100"/>
      <c r="C16" s="49">
        <v>3</v>
      </c>
      <c r="D16" s="69"/>
      <c r="E16" s="48">
        <v>504</v>
      </c>
      <c r="F16" s="48">
        <v>703.5</v>
      </c>
      <c r="G16" s="48">
        <v>579.13879821672344</v>
      </c>
      <c r="H16" s="48">
        <v>696394.50000000012</v>
      </c>
      <c r="I16" s="48">
        <v>950.04</v>
      </c>
      <c r="J16" s="48">
        <v>1291.5</v>
      </c>
      <c r="K16" s="48">
        <v>1073.3140007938084</v>
      </c>
      <c r="L16" s="48">
        <v>40316.700000000012</v>
      </c>
      <c r="M16" s="48">
        <v>676.2</v>
      </c>
      <c r="N16" s="48">
        <v>908.25</v>
      </c>
      <c r="O16" s="48">
        <v>792.9513405395378</v>
      </c>
      <c r="P16" s="48">
        <v>828023</v>
      </c>
      <c r="R16" s="8"/>
      <c r="S16" s="8"/>
      <c r="T16" s="8"/>
      <c r="U16" s="49"/>
      <c r="V16" s="49"/>
      <c r="W16" s="8"/>
      <c r="X16" s="8"/>
      <c r="Y16" s="49"/>
      <c r="Z16" s="49"/>
      <c r="AA16" s="8"/>
      <c r="AB16" s="8"/>
      <c r="AC16" s="49"/>
      <c r="AD16" s="49"/>
    </row>
    <row r="17" spans="1:30" ht="11.25" customHeight="1" x14ac:dyDescent="0.15">
      <c r="A17" s="8"/>
      <c r="B17" s="100"/>
      <c r="C17" s="49">
        <v>4</v>
      </c>
      <c r="D17" s="69"/>
      <c r="E17" s="48">
        <v>514.5</v>
      </c>
      <c r="F17" s="48">
        <v>672</v>
      </c>
      <c r="G17" s="48">
        <v>597.63923851824723</v>
      </c>
      <c r="H17" s="48">
        <v>587497.30000000005</v>
      </c>
      <c r="I17" s="48">
        <v>945</v>
      </c>
      <c r="J17" s="48">
        <v>1155</v>
      </c>
      <c r="K17" s="48">
        <v>1063.7445466291708</v>
      </c>
      <c r="L17" s="48">
        <v>32769.200000000012</v>
      </c>
      <c r="M17" s="48">
        <v>684.6</v>
      </c>
      <c r="N17" s="48">
        <v>862.05000000000007</v>
      </c>
      <c r="O17" s="48">
        <v>766.68019868682757</v>
      </c>
      <c r="P17" s="69">
        <v>697852.2</v>
      </c>
      <c r="S17" s="8"/>
      <c r="T17" s="8"/>
      <c r="U17" s="49"/>
      <c r="V17" s="49"/>
      <c r="W17" s="8"/>
      <c r="X17" s="8"/>
      <c r="Y17" s="49"/>
      <c r="Z17" s="49"/>
      <c r="AA17" s="8"/>
      <c r="AB17" s="8"/>
      <c r="AC17" s="49"/>
      <c r="AD17" s="49"/>
    </row>
    <row r="18" spans="1:30" ht="11.25" customHeight="1" x14ac:dyDescent="0.15">
      <c r="A18" s="8"/>
      <c r="B18" s="54"/>
      <c r="C18" s="51">
        <v>5</v>
      </c>
      <c r="D18" s="52"/>
      <c r="E18" s="50">
        <v>535.5</v>
      </c>
      <c r="F18" s="50">
        <v>661.5</v>
      </c>
      <c r="G18" s="50">
        <v>602.37408078000294</v>
      </c>
      <c r="H18" s="50">
        <v>631061.99999999988</v>
      </c>
      <c r="I18" s="50">
        <v>976.5</v>
      </c>
      <c r="J18" s="50">
        <v>1102.5</v>
      </c>
      <c r="K18" s="50">
        <v>1055.7124821790353</v>
      </c>
      <c r="L18" s="50">
        <v>38734.700000000004</v>
      </c>
      <c r="M18" s="50">
        <v>695.1</v>
      </c>
      <c r="N18" s="50">
        <v>831.6</v>
      </c>
      <c r="O18" s="50">
        <v>751.14250931755339</v>
      </c>
      <c r="P18" s="52">
        <v>805223.99999999988</v>
      </c>
      <c r="S18" s="8"/>
      <c r="T18" s="8"/>
      <c r="U18" s="49"/>
      <c r="V18" s="49"/>
      <c r="W18" s="8"/>
      <c r="X18" s="8"/>
      <c r="Y18" s="49"/>
      <c r="Z18" s="49"/>
      <c r="AA18" s="8"/>
      <c r="AB18" s="8"/>
      <c r="AC18" s="49"/>
      <c r="AD18" s="49"/>
    </row>
    <row r="19" spans="1:30" ht="11.25" customHeight="1" x14ac:dyDescent="0.15">
      <c r="A19" s="15"/>
      <c r="B19" s="191"/>
      <c r="C19" s="149">
        <v>40665</v>
      </c>
      <c r="D19" s="69"/>
      <c r="E19" s="48">
        <v>556.5</v>
      </c>
      <c r="F19" s="48">
        <v>651</v>
      </c>
      <c r="G19" s="48">
        <v>598.74037219523018</v>
      </c>
      <c r="H19" s="48">
        <v>75914.899999999994</v>
      </c>
      <c r="I19" s="48">
        <v>997.5</v>
      </c>
      <c r="J19" s="48">
        <v>1102.5</v>
      </c>
      <c r="K19" s="48">
        <v>1058.7519341515913</v>
      </c>
      <c r="L19" s="48">
        <v>4356.7</v>
      </c>
      <c r="M19" s="48">
        <v>745.5</v>
      </c>
      <c r="N19" s="48">
        <v>799.05000000000007</v>
      </c>
      <c r="O19" s="48">
        <v>760.16873203354248</v>
      </c>
      <c r="P19" s="48">
        <v>100047</v>
      </c>
      <c r="S19" s="8"/>
      <c r="T19" s="8"/>
      <c r="U19" s="49"/>
      <c r="V19" s="49"/>
      <c r="W19" s="8"/>
      <c r="X19" s="8"/>
      <c r="Y19" s="49"/>
      <c r="Z19" s="49"/>
      <c r="AA19" s="8"/>
      <c r="AB19" s="8"/>
      <c r="AC19" s="49"/>
      <c r="AD19" s="49"/>
    </row>
    <row r="20" spans="1:30" ht="11.25" customHeight="1" x14ac:dyDescent="0.15">
      <c r="A20" s="15"/>
      <c r="B20" s="100"/>
      <c r="C20" s="149">
        <v>40669</v>
      </c>
      <c r="D20" s="69"/>
      <c r="E20" s="48">
        <v>556.5</v>
      </c>
      <c r="F20" s="48">
        <v>651</v>
      </c>
      <c r="G20" s="48">
        <v>604.21248785101375</v>
      </c>
      <c r="H20" s="48">
        <v>48116.3</v>
      </c>
      <c r="I20" s="145">
        <v>997.5</v>
      </c>
      <c r="J20" s="145">
        <v>1085.7</v>
      </c>
      <c r="K20" s="145">
        <v>1079.6731759821637</v>
      </c>
      <c r="L20" s="48">
        <v>3978.2</v>
      </c>
      <c r="M20" s="48">
        <v>744.97500000000002</v>
      </c>
      <c r="N20" s="48">
        <v>799.05000000000007</v>
      </c>
      <c r="O20" s="48">
        <v>768.05476697622885</v>
      </c>
      <c r="P20" s="48">
        <v>76999.199999999997</v>
      </c>
      <c r="S20" s="8"/>
      <c r="T20" s="8"/>
      <c r="U20" s="49"/>
      <c r="V20" s="49"/>
      <c r="W20" s="8"/>
      <c r="X20" s="8"/>
      <c r="Y20" s="49"/>
      <c r="Z20" s="49"/>
      <c r="AA20" s="8"/>
      <c r="AB20" s="8"/>
      <c r="AC20" s="49"/>
      <c r="AD20" s="49"/>
    </row>
    <row r="21" spans="1:30" ht="11.25" customHeight="1" x14ac:dyDescent="0.15">
      <c r="A21" s="15"/>
      <c r="B21" s="100"/>
      <c r="C21" s="149">
        <v>40672</v>
      </c>
      <c r="D21" s="69"/>
      <c r="E21" s="48">
        <v>546</v>
      </c>
      <c r="F21" s="48">
        <v>640.5</v>
      </c>
      <c r="G21" s="48">
        <v>601.76392174991668</v>
      </c>
      <c r="H21" s="48">
        <v>93750.2</v>
      </c>
      <c r="I21" s="48">
        <v>997.5</v>
      </c>
      <c r="J21" s="48">
        <v>1102.5</v>
      </c>
      <c r="K21" s="48">
        <v>1069.1852480206821</v>
      </c>
      <c r="L21" s="48">
        <v>5014.6000000000004</v>
      </c>
      <c r="M21" s="48">
        <v>733.95</v>
      </c>
      <c r="N21" s="48">
        <v>798</v>
      </c>
      <c r="O21" s="48">
        <v>768.28189773368842</v>
      </c>
      <c r="P21" s="48">
        <v>70718.399999999994</v>
      </c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spans="1:30" ht="11.25" customHeight="1" x14ac:dyDescent="0.15">
      <c r="A22" s="15"/>
      <c r="B22" s="100"/>
      <c r="C22" s="149">
        <v>40673</v>
      </c>
      <c r="D22" s="69"/>
      <c r="E22" s="48">
        <v>535.5</v>
      </c>
      <c r="F22" s="48">
        <v>651</v>
      </c>
      <c r="G22" s="48">
        <v>604.88607664034328</v>
      </c>
      <c r="H22" s="48">
        <v>19370.5</v>
      </c>
      <c r="I22" s="48">
        <v>997.5</v>
      </c>
      <c r="J22" s="48">
        <v>1102.5</v>
      </c>
      <c r="K22" s="48">
        <v>1063.5091139240506</v>
      </c>
      <c r="L22" s="48">
        <v>886.5</v>
      </c>
      <c r="M22" s="48">
        <v>735</v>
      </c>
      <c r="N22" s="48">
        <v>798</v>
      </c>
      <c r="O22" s="48">
        <v>765.07768356352051</v>
      </c>
      <c r="P22" s="48">
        <v>26632.7</v>
      </c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</row>
    <row r="23" spans="1:30" ht="11.25" customHeight="1" x14ac:dyDescent="0.15">
      <c r="A23" s="15"/>
      <c r="B23" s="100"/>
      <c r="C23" s="149">
        <v>40674</v>
      </c>
      <c r="D23" s="69"/>
      <c r="E23" s="48">
        <v>546</v>
      </c>
      <c r="F23" s="48">
        <v>651</v>
      </c>
      <c r="G23" s="48">
        <v>614.4711432044561</v>
      </c>
      <c r="H23" s="48">
        <v>35424.699999999997</v>
      </c>
      <c r="I23" s="48">
        <v>997.5</v>
      </c>
      <c r="J23" s="48">
        <v>1102.5</v>
      </c>
      <c r="K23" s="48">
        <v>1070.1858925869894</v>
      </c>
      <c r="L23" s="48">
        <v>1607.4</v>
      </c>
      <c r="M23" s="48">
        <v>744.45</v>
      </c>
      <c r="N23" s="48">
        <v>831.6</v>
      </c>
      <c r="O23" s="48">
        <v>773.06272427463182</v>
      </c>
      <c r="P23" s="48">
        <v>39303.800000000003</v>
      </c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</row>
    <row r="24" spans="1:30" ht="11.25" customHeight="1" x14ac:dyDescent="0.15">
      <c r="A24" s="15"/>
      <c r="B24" s="100"/>
      <c r="C24" s="149">
        <v>40675</v>
      </c>
      <c r="D24" s="69"/>
      <c r="E24" s="48">
        <v>546</v>
      </c>
      <c r="F24" s="48">
        <v>651</v>
      </c>
      <c r="G24" s="48">
        <v>609.87732719364408</v>
      </c>
      <c r="H24" s="48">
        <v>20564.7</v>
      </c>
      <c r="I24" s="48">
        <v>997.5</v>
      </c>
      <c r="J24" s="48">
        <v>1081.71</v>
      </c>
      <c r="K24" s="48">
        <v>1053.597364568082</v>
      </c>
      <c r="L24" s="48">
        <v>771.1</v>
      </c>
      <c r="M24" s="48">
        <v>742.35</v>
      </c>
      <c r="N24" s="48">
        <v>787.5</v>
      </c>
      <c r="O24" s="48">
        <v>762.21417000685369</v>
      </c>
      <c r="P24" s="48">
        <v>30255.7</v>
      </c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</row>
    <row r="25" spans="1:30" ht="11.25" customHeight="1" x14ac:dyDescent="0.15">
      <c r="A25" s="15"/>
      <c r="B25" s="100"/>
      <c r="C25" s="149">
        <v>40676</v>
      </c>
      <c r="D25" s="69"/>
      <c r="E25" s="48">
        <v>546</v>
      </c>
      <c r="F25" s="48">
        <v>651</v>
      </c>
      <c r="G25" s="48">
        <v>606.19696555961377</v>
      </c>
      <c r="H25" s="48">
        <v>24956.6</v>
      </c>
      <c r="I25" s="48">
        <v>997.5</v>
      </c>
      <c r="J25" s="48">
        <v>1092</v>
      </c>
      <c r="K25" s="48">
        <v>1045.1653599429792</v>
      </c>
      <c r="L25" s="48">
        <v>1362.4</v>
      </c>
      <c r="M25" s="48">
        <v>709.80000000000007</v>
      </c>
      <c r="N25" s="48">
        <v>787.5</v>
      </c>
      <c r="O25" s="48">
        <v>749.14456014866266</v>
      </c>
      <c r="P25" s="48">
        <v>29880</v>
      </c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spans="1:30" ht="11.25" customHeight="1" x14ac:dyDescent="0.15">
      <c r="A26" s="15"/>
      <c r="B26" s="100"/>
      <c r="C26" s="149">
        <v>40679</v>
      </c>
      <c r="D26" s="69"/>
      <c r="E26" s="48">
        <v>546</v>
      </c>
      <c r="F26" s="48">
        <v>651</v>
      </c>
      <c r="G26" s="48">
        <v>601.15830974761718</v>
      </c>
      <c r="H26" s="48">
        <v>47664.5</v>
      </c>
      <c r="I26" s="48">
        <v>997.5</v>
      </c>
      <c r="J26" s="48">
        <v>1092</v>
      </c>
      <c r="K26" s="48">
        <v>1034.3449403616773</v>
      </c>
      <c r="L26" s="48">
        <v>4327.1000000000004</v>
      </c>
      <c r="M26" s="48">
        <v>700.03500000000008</v>
      </c>
      <c r="N26" s="48">
        <v>780.15</v>
      </c>
      <c r="O26" s="48">
        <v>739.7698551643432</v>
      </c>
      <c r="P26" s="48">
        <v>72104.100000000006</v>
      </c>
    </row>
    <row r="27" spans="1:30" ht="11.25" customHeight="1" x14ac:dyDescent="0.15">
      <c r="A27" s="15"/>
      <c r="B27" s="100"/>
      <c r="C27" s="149">
        <v>40680</v>
      </c>
      <c r="D27" s="69"/>
      <c r="E27" s="48">
        <v>546</v>
      </c>
      <c r="F27" s="48">
        <v>651</v>
      </c>
      <c r="G27" s="48">
        <v>608.56106397473206</v>
      </c>
      <c r="H27" s="48">
        <v>21847.599999999999</v>
      </c>
      <c r="I27" s="48">
        <v>997.5</v>
      </c>
      <c r="J27" s="48">
        <v>1102.5</v>
      </c>
      <c r="K27" s="48">
        <v>1042.2807525325616</v>
      </c>
      <c r="L27" s="48">
        <v>444.2</v>
      </c>
      <c r="M27" s="48">
        <v>707.7</v>
      </c>
      <c r="N27" s="48">
        <v>780.15</v>
      </c>
      <c r="O27" s="48">
        <v>755.16562072113175</v>
      </c>
      <c r="P27" s="48">
        <v>21466.2</v>
      </c>
    </row>
    <row r="28" spans="1:30" ht="11.25" customHeight="1" x14ac:dyDescent="0.15">
      <c r="A28" s="15"/>
      <c r="B28" s="100"/>
      <c r="C28" s="149">
        <v>40681</v>
      </c>
      <c r="D28" s="69"/>
      <c r="E28" s="48">
        <v>546</v>
      </c>
      <c r="F28" s="48">
        <v>651</v>
      </c>
      <c r="G28" s="48">
        <v>607.66704480722115</v>
      </c>
      <c r="H28" s="48">
        <v>24503.5</v>
      </c>
      <c r="I28" s="48">
        <v>997.5</v>
      </c>
      <c r="J28" s="48">
        <v>1102.5</v>
      </c>
      <c r="K28" s="48">
        <v>1048.5602272727274</v>
      </c>
      <c r="L28" s="48">
        <v>2356.5</v>
      </c>
      <c r="M28" s="48">
        <v>710.85</v>
      </c>
      <c r="N28" s="48">
        <v>794.85</v>
      </c>
      <c r="O28" s="48">
        <v>747.62496246963406</v>
      </c>
      <c r="P28" s="48">
        <v>36830.300000000003</v>
      </c>
    </row>
    <row r="29" spans="1:30" ht="11.25" customHeight="1" x14ac:dyDescent="0.15">
      <c r="A29" s="15"/>
      <c r="B29" s="100"/>
      <c r="C29" s="149">
        <v>40682</v>
      </c>
      <c r="D29" s="69"/>
      <c r="E29" s="48">
        <v>546</v>
      </c>
      <c r="F29" s="48">
        <v>661.5</v>
      </c>
      <c r="G29" s="48">
        <v>610.15669187767207</v>
      </c>
      <c r="H29" s="48">
        <v>13955.3</v>
      </c>
      <c r="I29" s="48">
        <v>997.5</v>
      </c>
      <c r="J29" s="48">
        <v>1102.5</v>
      </c>
      <c r="K29" s="48">
        <v>1049.1369863013699</v>
      </c>
      <c r="L29" s="48">
        <v>863.6</v>
      </c>
      <c r="M29" s="48">
        <v>749.7</v>
      </c>
      <c r="N29" s="48">
        <v>773.0100000000001</v>
      </c>
      <c r="O29" s="48">
        <v>759.34449240143647</v>
      </c>
      <c r="P29" s="48">
        <v>20687.8</v>
      </c>
    </row>
    <row r="30" spans="1:30" ht="11.25" customHeight="1" x14ac:dyDescent="0.15">
      <c r="A30" s="15"/>
      <c r="B30" s="100"/>
      <c r="C30" s="149">
        <v>40683</v>
      </c>
      <c r="D30" s="69"/>
      <c r="E30" s="48">
        <v>556.5</v>
      </c>
      <c r="F30" s="48">
        <v>661.5</v>
      </c>
      <c r="G30" s="48">
        <v>602.16884703778067</v>
      </c>
      <c r="H30" s="48">
        <v>10397.299999999999</v>
      </c>
      <c r="I30" s="48">
        <v>997.5</v>
      </c>
      <c r="J30" s="48">
        <v>1102.5</v>
      </c>
      <c r="K30" s="48">
        <v>1038.1500000000001</v>
      </c>
      <c r="L30" s="48">
        <v>413.9</v>
      </c>
      <c r="M30" s="48">
        <v>736.05000000000007</v>
      </c>
      <c r="N30" s="48">
        <v>794.85</v>
      </c>
      <c r="O30" s="48">
        <v>754.64731648838062</v>
      </c>
      <c r="P30" s="48">
        <v>24987</v>
      </c>
    </row>
    <row r="31" spans="1:30" ht="11.25" customHeight="1" x14ac:dyDescent="0.15">
      <c r="A31" s="15"/>
      <c r="B31" s="100"/>
      <c r="C31" s="149">
        <v>40686</v>
      </c>
      <c r="D31" s="69"/>
      <c r="E31" s="48">
        <v>567</v>
      </c>
      <c r="F31" s="48">
        <v>651</v>
      </c>
      <c r="G31" s="48">
        <v>602.91284239950721</v>
      </c>
      <c r="H31" s="48">
        <v>46356.4</v>
      </c>
      <c r="I31" s="48">
        <v>997.5</v>
      </c>
      <c r="J31" s="48">
        <v>1102.5</v>
      </c>
      <c r="K31" s="48">
        <v>1034.293628808864</v>
      </c>
      <c r="L31" s="48">
        <v>2974.6</v>
      </c>
      <c r="M31" s="48">
        <v>716.1</v>
      </c>
      <c r="N31" s="48">
        <v>792.75</v>
      </c>
      <c r="O31" s="48">
        <v>756.26438478983164</v>
      </c>
      <c r="P31" s="48">
        <v>61088.2</v>
      </c>
    </row>
    <row r="32" spans="1:30" ht="11.25" customHeight="1" x14ac:dyDescent="0.15">
      <c r="A32" s="15"/>
      <c r="B32" s="100"/>
      <c r="C32" s="149">
        <v>40687</v>
      </c>
      <c r="D32" s="69"/>
      <c r="E32" s="48">
        <v>546</v>
      </c>
      <c r="F32" s="48">
        <v>645.75</v>
      </c>
      <c r="G32" s="48">
        <v>595.36894904458586</v>
      </c>
      <c r="H32" s="48">
        <v>8016.2</v>
      </c>
      <c r="I32" s="48">
        <v>976.5</v>
      </c>
      <c r="J32" s="48">
        <v>1102.5</v>
      </c>
      <c r="K32" s="48">
        <v>1044.6596026490067</v>
      </c>
      <c r="L32" s="48">
        <v>351.2</v>
      </c>
      <c r="M32" s="48">
        <v>703.5</v>
      </c>
      <c r="N32" s="48">
        <v>791.7</v>
      </c>
      <c r="O32" s="48">
        <v>743.51601087357187</v>
      </c>
      <c r="P32" s="48">
        <v>18658.099999999999</v>
      </c>
    </row>
    <row r="33" spans="1:17" ht="11.25" customHeight="1" x14ac:dyDescent="0.15">
      <c r="A33" s="15"/>
      <c r="B33" s="100"/>
      <c r="C33" s="149">
        <v>40688</v>
      </c>
      <c r="D33" s="69"/>
      <c r="E33" s="48">
        <v>535.5</v>
      </c>
      <c r="F33" s="48">
        <v>630</v>
      </c>
      <c r="G33" s="48">
        <v>604.40119942956369</v>
      </c>
      <c r="H33" s="48">
        <v>27713.5</v>
      </c>
      <c r="I33" s="48">
        <v>992.25</v>
      </c>
      <c r="J33" s="48">
        <v>1102.5</v>
      </c>
      <c r="K33" s="48">
        <v>1058.0744353182752</v>
      </c>
      <c r="L33" s="48">
        <v>1736.2</v>
      </c>
      <c r="M33" s="48">
        <v>703.5</v>
      </c>
      <c r="N33" s="48">
        <v>795.9</v>
      </c>
      <c r="O33" s="48">
        <v>738.48111167256184</v>
      </c>
      <c r="P33" s="48">
        <v>45353.7</v>
      </c>
    </row>
    <row r="34" spans="1:17" ht="11.25" customHeight="1" x14ac:dyDescent="0.15">
      <c r="A34" s="15"/>
      <c r="B34" s="100"/>
      <c r="C34" s="149">
        <v>40689</v>
      </c>
      <c r="D34" s="69"/>
      <c r="E34" s="48">
        <v>535.5</v>
      </c>
      <c r="F34" s="48">
        <v>630</v>
      </c>
      <c r="G34" s="48">
        <v>599.52383785793972</v>
      </c>
      <c r="H34" s="48">
        <v>18740.099999999999</v>
      </c>
      <c r="I34" s="48">
        <v>997.5</v>
      </c>
      <c r="J34" s="48">
        <v>1102.5</v>
      </c>
      <c r="K34" s="48">
        <v>1038.2085561497327</v>
      </c>
      <c r="L34" s="48">
        <v>698.3</v>
      </c>
      <c r="M34" s="48">
        <v>698.25</v>
      </c>
      <c r="N34" s="48">
        <v>759.15</v>
      </c>
      <c r="O34" s="48">
        <v>728.82802240247213</v>
      </c>
      <c r="P34" s="48">
        <v>25419.5</v>
      </c>
    </row>
    <row r="35" spans="1:17" ht="11.25" customHeight="1" x14ac:dyDescent="0.15">
      <c r="A35" s="15"/>
      <c r="B35" s="100"/>
      <c r="C35" s="149">
        <v>40690</v>
      </c>
      <c r="D35" s="69"/>
      <c r="E35" s="48">
        <v>556.5</v>
      </c>
      <c r="F35" s="48">
        <v>651</v>
      </c>
      <c r="G35" s="48">
        <v>587.86223272663017</v>
      </c>
      <c r="H35" s="48">
        <v>21656.9</v>
      </c>
      <c r="I35" s="48">
        <v>997.5</v>
      </c>
      <c r="J35" s="48">
        <v>1102.5</v>
      </c>
      <c r="K35" s="48">
        <v>1028.0580638801262</v>
      </c>
      <c r="L35" s="48">
        <v>1084.5</v>
      </c>
      <c r="M35" s="48">
        <v>695.1</v>
      </c>
      <c r="N35" s="48">
        <v>779.1</v>
      </c>
      <c r="O35" s="48">
        <v>723.65492374507619</v>
      </c>
      <c r="P35" s="48">
        <v>26119.5</v>
      </c>
    </row>
    <row r="36" spans="1:17" ht="11.25" customHeight="1" x14ac:dyDescent="0.15">
      <c r="A36" s="15"/>
      <c r="B36" s="100"/>
      <c r="C36" s="149">
        <v>40693</v>
      </c>
      <c r="D36" s="69"/>
      <c r="E36" s="48">
        <v>556.5</v>
      </c>
      <c r="F36" s="48">
        <v>651</v>
      </c>
      <c r="G36" s="48">
        <v>595.89220740380733</v>
      </c>
      <c r="H36" s="48">
        <v>60350.7</v>
      </c>
      <c r="I36" s="48">
        <v>976.5</v>
      </c>
      <c r="J36" s="48">
        <v>1102.5</v>
      </c>
      <c r="K36" s="48">
        <v>1040.8283132530121</v>
      </c>
      <c r="L36" s="48">
        <v>4986.8999999999996</v>
      </c>
      <c r="M36" s="48">
        <v>695.1</v>
      </c>
      <c r="N36" s="48">
        <v>751.80000000000007</v>
      </c>
      <c r="O36" s="48">
        <v>722.55622154463049</v>
      </c>
      <c r="P36" s="48">
        <v>59909.2</v>
      </c>
    </row>
    <row r="37" spans="1:17" ht="11.25" customHeight="1" x14ac:dyDescent="0.15">
      <c r="A37" s="15"/>
      <c r="B37" s="100"/>
      <c r="C37" s="149">
        <v>40694</v>
      </c>
      <c r="D37" s="69"/>
      <c r="E37" s="48">
        <v>559.96500000000003</v>
      </c>
      <c r="F37" s="48">
        <v>630</v>
      </c>
      <c r="G37" s="48">
        <v>584.83457041110091</v>
      </c>
      <c r="H37" s="48">
        <v>11762.1</v>
      </c>
      <c r="I37" s="48">
        <v>987</v>
      </c>
      <c r="J37" s="48">
        <v>1092</v>
      </c>
      <c r="K37" s="48">
        <v>1037.6926229508199</v>
      </c>
      <c r="L37" s="48">
        <v>520.79999999999995</v>
      </c>
      <c r="M37" s="48">
        <v>703.5</v>
      </c>
      <c r="N37" s="48">
        <v>759.99</v>
      </c>
      <c r="O37" s="48">
        <v>736.51223727876106</v>
      </c>
      <c r="P37" s="48">
        <v>18763.599999999999</v>
      </c>
    </row>
    <row r="38" spans="1:17" ht="13.5" customHeight="1" x14ac:dyDescent="0.15">
      <c r="B38" s="7"/>
      <c r="C38" s="149"/>
      <c r="D38" s="8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1:17" x14ac:dyDescent="0.15">
      <c r="B39" s="31"/>
      <c r="C39" s="149"/>
      <c r="D39" s="15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5"/>
    </row>
    <row r="40" spans="1:17" x14ac:dyDescent="0.15">
      <c r="B40" s="32"/>
      <c r="C40" s="150"/>
      <c r="D40" s="16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6"/>
    </row>
  </sheetData>
  <phoneticPr fontId="4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2"/>
  <dimension ref="A1:R52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16384" width="7.5" style="19"/>
  </cols>
  <sheetData>
    <row r="1" spans="1:18" ht="15" customHeight="1" x14ac:dyDescent="0.15">
      <c r="B1" s="111"/>
      <c r="C1" s="106"/>
      <c r="D1" s="106"/>
    </row>
    <row r="2" spans="1:18" ht="12.75" customHeight="1" x14ac:dyDescent="0.15">
      <c r="B2" s="19" t="str">
        <f>近和41!B3&amp;"（つづき）"</f>
        <v>(1)和牛チルド「4」の品目別価格（つづき）</v>
      </c>
      <c r="C2" s="37"/>
      <c r="D2" s="37"/>
    </row>
    <row r="3" spans="1:18" ht="12.75" customHeight="1" x14ac:dyDescent="0.15">
      <c r="B3" s="8"/>
      <c r="C3" s="103"/>
      <c r="D3" s="103"/>
      <c r="E3" s="8"/>
      <c r="F3" s="8"/>
      <c r="G3" s="8"/>
      <c r="H3" s="8"/>
      <c r="I3" s="8"/>
      <c r="J3" s="8"/>
      <c r="P3" s="38" t="s">
        <v>0</v>
      </c>
    </row>
    <row r="4" spans="1:18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8" ht="12" customHeight="1" x14ac:dyDescent="0.15">
      <c r="A5" s="15"/>
      <c r="B5" s="4"/>
      <c r="C5" s="39" t="s">
        <v>60</v>
      </c>
      <c r="D5" s="40"/>
      <c r="E5" s="41" t="s">
        <v>143</v>
      </c>
      <c r="F5" s="42"/>
      <c r="G5" s="42"/>
      <c r="H5" s="43"/>
      <c r="I5" s="41" t="s">
        <v>144</v>
      </c>
      <c r="J5" s="42"/>
      <c r="K5" s="42"/>
      <c r="L5" s="43"/>
      <c r="M5" s="41" t="s">
        <v>75</v>
      </c>
      <c r="N5" s="42"/>
      <c r="O5" s="42"/>
      <c r="P5" s="43"/>
      <c r="R5" s="8"/>
    </row>
    <row r="6" spans="1:18" ht="12" customHeight="1" x14ac:dyDescent="0.15">
      <c r="A6" s="15"/>
      <c r="B6" s="44" t="s">
        <v>137</v>
      </c>
      <c r="C6" s="115"/>
      <c r="D6" s="112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R6" s="8"/>
    </row>
    <row r="7" spans="1:18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R7" s="8"/>
    </row>
    <row r="8" spans="1:18" x14ac:dyDescent="0.15">
      <c r="A8" s="15"/>
      <c r="B8" s="55" t="s">
        <v>58</v>
      </c>
      <c r="C8" s="8">
        <v>18</v>
      </c>
      <c r="D8" s="33" t="s">
        <v>59</v>
      </c>
      <c r="E8" s="47">
        <v>2323</v>
      </c>
      <c r="F8" s="48">
        <v>3192</v>
      </c>
      <c r="G8" s="49">
        <v>2702</v>
      </c>
      <c r="H8" s="48">
        <v>30916</v>
      </c>
      <c r="I8" s="47">
        <v>1313</v>
      </c>
      <c r="J8" s="48">
        <v>1764</v>
      </c>
      <c r="K8" s="49">
        <v>1541</v>
      </c>
      <c r="L8" s="48">
        <v>70274</v>
      </c>
      <c r="M8" s="47">
        <v>2625</v>
      </c>
      <c r="N8" s="48">
        <v>3255</v>
      </c>
      <c r="O8" s="49">
        <v>2919</v>
      </c>
      <c r="P8" s="48">
        <v>432051</v>
      </c>
      <c r="R8" s="8"/>
    </row>
    <row r="9" spans="1:18" x14ac:dyDescent="0.15">
      <c r="A9" s="15"/>
      <c r="B9" s="31"/>
      <c r="C9" s="8">
        <v>19</v>
      </c>
      <c r="D9" s="15"/>
      <c r="E9" s="47">
        <v>2310</v>
      </c>
      <c r="F9" s="48">
        <v>3045</v>
      </c>
      <c r="G9" s="49">
        <v>2479</v>
      </c>
      <c r="H9" s="48">
        <v>40283</v>
      </c>
      <c r="I9" s="47">
        <v>1365</v>
      </c>
      <c r="J9" s="48">
        <v>1722</v>
      </c>
      <c r="K9" s="49">
        <v>1541</v>
      </c>
      <c r="L9" s="48">
        <v>77502</v>
      </c>
      <c r="M9" s="47">
        <v>2625</v>
      </c>
      <c r="N9" s="48">
        <v>3098</v>
      </c>
      <c r="O9" s="49">
        <v>2744</v>
      </c>
      <c r="P9" s="48">
        <v>444100</v>
      </c>
      <c r="R9" s="8"/>
    </row>
    <row r="10" spans="1:18" x14ac:dyDescent="0.15">
      <c r="A10" s="15"/>
      <c r="B10" s="31"/>
      <c r="C10" s="8">
        <v>20</v>
      </c>
      <c r="D10" s="15"/>
      <c r="E10" s="47">
        <v>2199</v>
      </c>
      <c r="F10" s="48">
        <v>2814</v>
      </c>
      <c r="G10" s="49">
        <v>2397</v>
      </c>
      <c r="H10" s="48">
        <v>37860</v>
      </c>
      <c r="I10" s="47">
        <v>1313</v>
      </c>
      <c r="J10" s="48">
        <v>1722</v>
      </c>
      <c r="K10" s="49">
        <v>1518</v>
      </c>
      <c r="L10" s="48">
        <v>80372</v>
      </c>
      <c r="M10" s="47">
        <v>2468</v>
      </c>
      <c r="N10" s="48">
        <v>3203</v>
      </c>
      <c r="O10" s="49">
        <v>2665</v>
      </c>
      <c r="P10" s="48">
        <v>439630</v>
      </c>
      <c r="R10" s="8"/>
    </row>
    <row r="11" spans="1:18" x14ac:dyDescent="0.15">
      <c r="A11" s="15"/>
      <c r="B11" s="31"/>
      <c r="C11" s="8">
        <v>21</v>
      </c>
      <c r="D11" s="15"/>
      <c r="E11" s="47">
        <v>1890</v>
      </c>
      <c r="F11" s="48">
        <v>2762</v>
      </c>
      <c r="G11" s="49">
        <v>2254</v>
      </c>
      <c r="H11" s="48">
        <v>39070</v>
      </c>
      <c r="I11" s="47">
        <v>1155</v>
      </c>
      <c r="J11" s="48">
        <v>1680</v>
      </c>
      <c r="K11" s="49">
        <v>1441</v>
      </c>
      <c r="L11" s="48">
        <v>75954</v>
      </c>
      <c r="M11" s="47">
        <v>2100</v>
      </c>
      <c r="N11" s="48">
        <v>3140</v>
      </c>
      <c r="O11" s="49">
        <v>2438</v>
      </c>
      <c r="P11" s="48">
        <v>465256</v>
      </c>
      <c r="R11" s="8"/>
    </row>
    <row r="12" spans="1:18" x14ac:dyDescent="0.15">
      <c r="A12" s="8"/>
      <c r="B12" s="32"/>
      <c r="C12" s="6">
        <v>22</v>
      </c>
      <c r="D12" s="16"/>
      <c r="E12" s="50">
        <v>1902</v>
      </c>
      <c r="F12" s="50">
        <v>2625</v>
      </c>
      <c r="G12" s="50">
        <v>2234</v>
      </c>
      <c r="H12" s="50">
        <v>36715</v>
      </c>
      <c r="I12" s="50">
        <v>1208</v>
      </c>
      <c r="J12" s="50">
        <v>1596</v>
      </c>
      <c r="K12" s="50">
        <v>1358</v>
      </c>
      <c r="L12" s="50">
        <v>86991</v>
      </c>
      <c r="M12" s="50">
        <v>2205</v>
      </c>
      <c r="N12" s="50">
        <v>2940</v>
      </c>
      <c r="O12" s="50">
        <v>2481</v>
      </c>
      <c r="P12" s="52">
        <v>504478</v>
      </c>
      <c r="R12" s="8"/>
    </row>
    <row r="13" spans="1:18" x14ac:dyDescent="0.15">
      <c r="A13" s="15"/>
      <c r="B13" s="31" t="s">
        <v>161</v>
      </c>
      <c r="C13" s="8">
        <v>5</v>
      </c>
      <c r="D13" s="15" t="s">
        <v>166</v>
      </c>
      <c r="E13" s="47">
        <v>2107</v>
      </c>
      <c r="F13" s="48">
        <v>2345</v>
      </c>
      <c r="G13" s="69">
        <v>2201</v>
      </c>
      <c r="H13" s="48">
        <v>2930</v>
      </c>
      <c r="I13" s="47">
        <v>1312</v>
      </c>
      <c r="J13" s="48">
        <v>1575</v>
      </c>
      <c r="K13" s="49">
        <v>1373</v>
      </c>
      <c r="L13" s="48">
        <v>7587</v>
      </c>
      <c r="M13" s="47">
        <v>2310</v>
      </c>
      <c r="N13" s="48">
        <v>2835</v>
      </c>
      <c r="O13" s="69">
        <v>2500</v>
      </c>
      <c r="P13" s="48">
        <v>41676</v>
      </c>
      <c r="R13" s="8"/>
    </row>
    <row r="14" spans="1:18" x14ac:dyDescent="0.15">
      <c r="A14" s="15"/>
      <c r="B14" s="31"/>
      <c r="C14" s="8">
        <v>6</v>
      </c>
      <c r="D14" s="15"/>
      <c r="E14" s="47">
        <v>1902</v>
      </c>
      <c r="F14" s="48">
        <v>2258</v>
      </c>
      <c r="G14" s="69">
        <v>2108</v>
      </c>
      <c r="H14" s="48">
        <v>2582</v>
      </c>
      <c r="I14" s="47">
        <v>1260</v>
      </c>
      <c r="J14" s="48">
        <v>1481</v>
      </c>
      <c r="K14" s="49">
        <v>1360</v>
      </c>
      <c r="L14" s="48">
        <v>6246</v>
      </c>
      <c r="M14" s="47">
        <v>2205</v>
      </c>
      <c r="N14" s="48">
        <v>2730</v>
      </c>
      <c r="O14" s="69">
        <v>2431</v>
      </c>
      <c r="P14" s="48">
        <v>34314</v>
      </c>
      <c r="R14" s="8"/>
    </row>
    <row r="15" spans="1:18" x14ac:dyDescent="0.15">
      <c r="A15" s="15"/>
      <c r="B15" s="31"/>
      <c r="C15" s="8">
        <v>7</v>
      </c>
      <c r="D15" s="15"/>
      <c r="E15" s="47">
        <v>2005</v>
      </c>
      <c r="F15" s="48">
        <v>2524</v>
      </c>
      <c r="G15" s="69">
        <v>2189</v>
      </c>
      <c r="H15" s="48">
        <v>2522</v>
      </c>
      <c r="I15" s="47">
        <v>1208</v>
      </c>
      <c r="J15" s="48">
        <v>1470</v>
      </c>
      <c r="K15" s="49">
        <v>1302</v>
      </c>
      <c r="L15" s="48">
        <v>4781</v>
      </c>
      <c r="M15" s="47">
        <v>2205</v>
      </c>
      <c r="N15" s="48">
        <v>2730</v>
      </c>
      <c r="O15" s="69">
        <v>2395</v>
      </c>
      <c r="P15" s="48">
        <v>38244</v>
      </c>
      <c r="R15" s="8"/>
    </row>
    <row r="16" spans="1:18" x14ac:dyDescent="0.15">
      <c r="A16" s="15"/>
      <c r="B16" s="31"/>
      <c r="C16" s="8">
        <v>8</v>
      </c>
      <c r="D16" s="15"/>
      <c r="E16" s="47">
        <v>2100</v>
      </c>
      <c r="F16" s="48">
        <v>2436</v>
      </c>
      <c r="G16" s="69">
        <v>2208</v>
      </c>
      <c r="H16" s="48">
        <v>3186</v>
      </c>
      <c r="I16" s="47">
        <v>1208</v>
      </c>
      <c r="J16" s="48">
        <v>1418</v>
      </c>
      <c r="K16" s="49">
        <v>1281</v>
      </c>
      <c r="L16" s="48">
        <v>5024</v>
      </c>
      <c r="M16" s="47">
        <v>2258</v>
      </c>
      <c r="N16" s="48">
        <v>2625</v>
      </c>
      <c r="O16" s="69">
        <v>2359</v>
      </c>
      <c r="P16" s="48">
        <v>43574</v>
      </c>
    </row>
    <row r="17" spans="1:16" x14ac:dyDescent="0.15">
      <c r="A17" s="15"/>
      <c r="B17" s="31"/>
      <c r="C17" s="8">
        <v>9</v>
      </c>
      <c r="D17" s="15"/>
      <c r="E17" s="47">
        <v>2205</v>
      </c>
      <c r="F17" s="48">
        <v>2552</v>
      </c>
      <c r="G17" s="69">
        <v>2291</v>
      </c>
      <c r="H17" s="117">
        <v>2720</v>
      </c>
      <c r="I17" s="117">
        <v>1260</v>
      </c>
      <c r="J17" s="117">
        <v>1575</v>
      </c>
      <c r="K17" s="117">
        <v>1322</v>
      </c>
      <c r="L17" s="117">
        <v>6971</v>
      </c>
      <c r="M17" s="117">
        <v>2310</v>
      </c>
      <c r="N17" s="117">
        <v>2730</v>
      </c>
      <c r="O17" s="117">
        <v>2471</v>
      </c>
      <c r="P17" s="117">
        <v>41718</v>
      </c>
    </row>
    <row r="18" spans="1:16" x14ac:dyDescent="0.15">
      <c r="A18" s="8"/>
      <c r="B18" s="31"/>
      <c r="C18" s="8">
        <v>10</v>
      </c>
      <c r="D18" s="15"/>
      <c r="E18" s="48">
        <v>2205</v>
      </c>
      <c r="F18" s="48">
        <v>2478</v>
      </c>
      <c r="G18" s="48">
        <v>2254.0810810810817</v>
      </c>
      <c r="H18" s="117">
        <v>2701.2</v>
      </c>
      <c r="I18" s="117">
        <v>1365</v>
      </c>
      <c r="J18" s="117">
        <v>1575</v>
      </c>
      <c r="K18" s="117">
        <v>1476.9717555232171</v>
      </c>
      <c r="L18" s="117">
        <v>8842.6</v>
      </c>
      <c r="M18" s="117">
        <v>2415</v>
      </c>
      <c r="N18" s="117">
        <v>2730</v>
      </c>
      <c r="O18" s="117">
        <v>2601.3692803855643</v>
      </c>
      <c r="P18" s="117">
        <v>38083.1</v>
      </c>
    </row>
    <row r="19" spans="1:16" x14ac:dyDescent="0.15">
      <c r="A19" s="8"/>
      <c r="B19" s="31"/>
      <c r="C19" s="8">
        <v>11</v>
      </c>
      <c r="D19" s="15"/>
      <c r="E19" s="48">
        <v>2205</v>
      </c>
      <c r="F19" s="48">
        <v>2541</v>
      </c>
      <c r="G19" s="48">
        <v>2323.4870343455982</v>
      </c>
      <c r="H19" s="117">
        <v>3129.8</v>
      </c>
      <c r="I19" s="117">
        <v>1417.5</v>
      </c>
      <c r="J19" s="117">
        <v>1596</v>
      </c>
      <c r="K19" s="117">
        <v>1482.2336807460235</v>
      </c>
      <c r="L19" s="117">
        <v>10822.6</v>
      </c>
      <c r="M19" s="117">
        <v>2310</v>
      </c>
      <c r="N19" s="117">
        <v>2940</v>
      </c>
      <c r="O19" s="117">
        <v>2517.5875407043713</v>
      </c>
      <c r="P19" s="117">
        <v>43802.1</v>
      </c>
    </row>
    <row r="20" spans="1:16" x14ac:dyDescent="0.15">
      <c r="A20" s="8"/>
      <c r="B20" s="31"/>
      <c r="C20" s="8">
        <v>12</v>
      </c>
      <c r="D20" s="15"/>
      <c r="E20" s="48">
        <v>2257.5</v>
      </c>
      <c r="F20" s="48">
        <v>2572.5</v>
      </c>
      <c r="G20" s="48">
        <v>2320.6520681265206</v>
      </c>
      <c r="H20" s="117">
        <v>6040.2</v>
      </c>
      <c r="I20" s="117">
        <v>1417.5</v>
      </c>
      <c r="J20" s="117">
        <v>1596</v>
      </c>
      <c r="K20" s="117">
        <v>1475.5782326878896</v>
      </c>
      <c r="L20" s="117">
        <v>13706.6</v>
      </c>
      <c r="M20" s="117">
        <v>2415</v>
      </c>
      <c r="N20" s="117">
        <v>2625</v>
      </c>
      <c r="O20" s="117">
        <v>2589.0108762932182</v>
      </c>
      <c r="P20" s="15">
        <v>62172.800000000003</v>
      </c>
    </row>
    <row r="21" spans="1:16" x14ac:dyDescent="0.15">
      <c r="A21" s="8"/>
      <c r="B21" s="31" t="s">
        <v>163</v>
      </c>
      <c r="C21" s="8">
        <v>1</v>
      </c>
      <c r="D21" s="15" t="s">
        <v>166</v>
      </c>
      <c r="E21" s="48">
        <v>2100</v>
      </c>
      <c r="F21" s="48">
        <v>2730</v>
      </c>
      <c r="G21" s="48">
        <v>2382.7547645825107</v>
      </c>
      <c r="H21" s="117">
        <v>4112.7</v>
      </c>
      <c r="I21" s="117">
        <v>1365</v>
      </c>
      <c r="J21" s="117">
        <v>1575</v>
      </c>
      <c r="K21" s="117">
        <v>1410.2155009451794</v>
      </c>
      <c r="L21" s="117">
        <v>16878.3</v>
      </c>
      <c r="M21" s="117">
        <v>2415</v>
      </c>
      <c r="N21" s="117">
        <v>2940</v>
      </c>
      <c r="O21" s="117">
        <v>2554.1742302645662</v>
      </c>
      <c r="P21" s="15">
        <v>51081.8</v>
      </c>
    </row>
    <row r="22" spans="1:16" x14ac:dyDescent="0.15">
      <c r="A22" s="8"/>
      <c r="B22" s="31"/>
      <c r="C22" s="8">
        <v>2</v>
      </c>
      <c r="D22" s="15"/>
      <c r="E22" s="48">
        <v>2100</v>
      </c>
      <c r="F22" s="48">
        <v>2415</v>
      </c>
      <c r="G22" s="48">
        <v>2217.0856715301161</v>
      </c>
      <c r="H22" s="117">
        <v>2776.6</v>
      </c>
      <c r="I22" s="117">
        <v>1365</v>
      </c>
      <c r="J22" s="117">
        <v>1575</v>
      </c>
      <c r="K22" s="117">
        <v>1421.8185344116191</v>
      </c>
      <c r="L22" s="117">
        <v>10533.6</v>
      </c>
      <c r="M22" s="117">
        <v>2415</v>
      </c>
      <c r="N22" s="117">
        <v>2730</v>
      </c>
      <c r="O22" s="117">
        <v>2624.1100558659218</v>
      </c>
      <c r="P22" s="15">
        <v>26971.3</v>
      </c>
    </row>
    <row r="23" spans="1:16" x14ac:dyDescent="0.15">
      <c r="A23" s="8"/>
      <c r="B23" s="31"/>
      <c r="C23" s="8">
        <v>3</v>
      </c>
      <c r="D23" s="15"/>
      <c r="E23" s="48">
        <v>2100</v>
      </c>
      <c r="F23" s="48">
        <v>2467.5</v>
      </c>
      <c r="G23" s="48">
        <v>2218.2349203373951</v>
      </c>
      <c r="H23" s="117">
        <v>3360.5</v>
      </c>
      <c r="I23" s="117">
        <v>1365</v>
      </c>
      <c r="J23" s="117">
        <v>1575</v>
      </c>
      <c r="K23" s="117">
        <v>1413.3094249402288</v>
      </c>
      <c r="L23" s="117">
        <v>8483</v>
      </c>
      <c r="M23" s="117">
        <v>2520</v>
      </c>
      <c r="N23" s="117">
        <v>2730</v>
      </c>
      <c r="O23" s="117">
        <v>2598.001441150001</v>
      </c>
      <c r="P23" s="15">
        <v>33289</v>
      </c>
    </row>
    <row r="24" spans="1:16" x14ac:dyDescent="0.15">
      <c r="A24" s="8"/>
      <c r="B24" s="31"/>
      <c r="C24" s="8">
        <v>4</v>
      </c>
      <c r="D24" s="15"/>
      <c r="E24" s="48">
        <v>0</v>
      </c>
      <c r="F24" s="48">
        <v>0</v>
      </c>
      <c r="G24" s="48">
        <v>0</v>
      </c>
      <c r="H24" s="117">
        <v>3013.9</v>
      </c>
      <c r="I24" s="117">
        <v>1365</v>
      </c>
      <c r="J24" s="117">
        <v>1543.5</v>
      </c>
      <c r="K24" s="117">
        <v>1413.3942639094048</v>
      </c>
      <c r="L24" s="117">
        <v>7113.9</v>
      </c>
      <c r="M24" s="117">
        <v>2520</v>
      </c>
      <c r="N24" s="117">
        <v>2730</v>
      </c>
      <c r="O24" s="117">
        <v>2568.5836191751023</v>
      </c>
      <c r="P24" s="15">
        <v>36140</v>
      </c>
    </row>
    <row r="25" spans="1:16" x14ac:dyDescent="0.15">
      <c r="A25" s="8"/>
      <c r="B25" s="32"/>
      <c r="C25" s="6">
        <v>5</v>
      </c>
      <c r="D25" s="16"/>
      <c r="E25" s="50">
        <v>2310</v>
      </c>
      <c r="F25" s="51">
        <v>2478</v>
      </c>
      <c r="G25" s="52">
        <v>2354.0034275921166</v>
      </c>
      <c r="H25" s="124">
        <v>2708</v>
      </c>
      <c r="I25" s="124">
        <v>1365</v>
      </c>
      <c r="J25" s="124">
        <v>1543.5</v>
      </c>
      <c r="K25" s="124">
        <v>1409.3049126121866</v>
      </c>
      <c r="L25" s="124">
        <v>8613.1</v>
      </c>
      <c r="M25" s="124">
        <v>2520</v>
      </c>
      <c r="N25" s="124">
        <v>2730</v>
      </c>
      <c r="O25" s="124">
        <v>2542.2277088098776</v>
      </c>
      <c r="P25" s="124">
        <v>8613.1</v>
      </c>
    </row>
    <row r="48" ht="3.75" customHeight="1" x14ac:dyDescent="0.15"/>
    <row r="49" spans="2:2" x14ac:dyDescent="0.15">
      <c r="B49" s="23"/>
    </row>
    <row r="50" spans="2:2" x14ac:dyDescent="0.15">
      <c r="B50" s="23"/>
    </row>
    <row r="51" spans="2:2" x14ac:dyDescent="0.15">
      <c r="B51" s="23"/>
    </row>
    <row r="52" spans="2:2" x14ac:dyDescent="0.15">
      <c r="B52" s="23"/>
    </row>
  </sheetData>
  <phoneticPr fontId="4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W45"/>
  <sheetViews>
    <sheetView zoomScale="75" workbookViewId="0">
      <selection activeCell="B1" sqref="B1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16384" width="7.5" style="19"/>
  </cols>
  <sheetData>
    <row r="1" spans="1:23" ht="15" customHeight="1" x14ac:dyDescent="0.15">
      <c r="B1" s="106"/>
      <c r="C1" s="106"/>
      <c r="D1" s="106"/>
    </row>
    <row r="2" spans="1:23" ht="12.75" customHeight="1" x14ac:dyDescent="0.15">
      <c r="B2" s="19" t="s">
        <v>52</v>
      </c>
      <c r="C2" s="37"/>
      <c r="D2" s="37"/>
      <c r="V2" s="8"/>
      <c r="W2" s="8"/>
    </row>
    <row r="3" spans="1:23" ht="12.75" customHeight="1" x14ac:dyDescent="0.15">
      <c r="B3" s="37"/>
      <c r="C3" s="37"/>
      <c r="D3" s="37"/>
      <c r="T3" s="23" t="s">
        <v>0</v>
      </c>
      <c r="V3" s="8"/>
      <c r="W3" s="8"/>
    </row>
    <row r="4" spans="1:23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V4" s="8"/>
      <c r="W4" s="8"/>
    </row>
    <row r="5" spans="1:23" ht="13.5" customHeight="1" x14ac:dyDescent="0.15">
      <c r="B5" s="4"/>
      <c r="C5" s="41" t="s">
        <v>60</v>
      </c>
      <c r="D5" s="40"/>
      <c r="E5" s="93" t="s">
        <v>149</v>
      </c>
      <c r="F5" s="94"/>
      <c r="G5" s="94"/>
      <c r="H5" s="95"/>
      <c r="I5" s="93" t="s">
        <v>150</v>
      </c>
      <c r="J5" s="94"/>
      <c r="K5" s="94"/>
      <c r="L5" s="95"/>
      <c r="M5" s="93" t="s">
        <v>151</v>
      </c>
      <c r="N5" s="94"/>
      <c r="O5" s="94"/>
      <c r="P5" s="95"/>
      <c r="Q5" s="93" t="s">
        <v>152</v>
      </c>
      <c r="R5" s="94"/>
      <c r="S5" s="94"/>
      <c r="T5" s="95"/>
      <c r="V5" s="8"/>
      <c r="W5" s="8"/>
    </row>
    <row r="6" spans="1:23" ht="13.5" customHeight="1" x14ac:dyDescent="0.15">
      <c r="B6" s="79" t="s">
        <v>137</v>
      </c>
      <c r="C6" s="80"/>
      <c r="D6" s="40"/>
      <c r="E6" s="96" t="s">
        <v>6</v>
      </c>
      <c r="F6" s="96" t="s">
        <v>2</v>
      </c>
      <c r="G6" s="97" t="s">
        <v>7</v>
      </c>
      <c r="H6" s="96" t="s">
        <v>5</v>
      </c>
      <c r="I6" s="96" t="s">
        <v>6</v>
      </c>
      <c r="J6" s="96" t="s">
        <v>2</v>
      </c>
      <c r="K6" s="97" t="s">
        <v>7</v>
      </c>
      <c r="L6" s="96" t="s">
        <v>5</v>
      </c>
      <c r="M6" s="96" t="s">
        <v>6</v>
      </c>
      <c r="N6" s="96" t="s">
        <v>2</v>
      </c>
      <c r="O6" s="97" t="s">
        <v>7</v>
      </c>
      <c r="P6" s="96" t="s">
        <v>5</v>
      </c>
      <c r="Q6" s="96" t="s">
        <v>6</v>
      </c>
      <c r="R6" s="96" t="s">
        <v>2</v>
      </c>
      <c r="S6" s="97" t="s">
        <v>7</v>
      </c>
      <c r="T6" s="96" t="s">
        <v>5</v>
      </c>
      <c r="V6" s="8"/>
      <c r="W6" s="8"/>
    </row>
    <row r="7" spans="1:23" ht="13.5" customHeight="1" x14ac:dyDescent="0.15">
      <c r="B7" s="55" t="s">
        <v>58</v>
      </c>
      <c r="C7" s="8">
        <v>19</v>
      </c>
      <c r="D7" s="33" t="s">
        <v>59</v>
      </c>
      <c r="E7" s="48">
        <v>746</v>
      </c>
      <c r="F7" s="48">
        <v>893</v>
      </c>
      <c r="G7" s="48">
        <v>830</v>
      </c>
      <c r="H7" s="48">
        <v>67666</v>
      </c>
      <c r="I7" s="48">
        <v>431</v>
      </c>
      <c r="J7" s="48">
        <v>546</v>
      </c>
      <c r="K7" s="48">
        <v>478</v>
      </c>
      <c r="L7" s="48">
        <v>316286</v>
      </c>
      <c r="M7" s="48">
        <v>788</v>
      </c>
      <c r="N7" s="48">
        <v>924</v>
      </c>
      <c r="O7" s="48">
        <v>849</v>
      </c>
      <c r="P7" s="48">
        <v>84052</v>
      </c>
      <c r="Q7" s="48">
        <v>683</v>
      </c>
      <c r="R7" s="48">
        <v>872</v>
      </c>
      <c r="S7" s="48">
        <v>774</v>
      </c>
      <c r="T7" s="48">
        <v>111493</v>
      </c>
      <c r="V7" s="49"/>
      <c r="W7" s="8"/>
    </row>
    <row r="8" spans="1:23" ht="13.5" customHeight="1" x14ac:dyDescent="0.15">
      <c r="B8" s="31"/>
      <c r="C8" s="8">
        <v>20</v>
      </c>
      <c r="D8" s="15"/>
      <c r="E8" s="48">
        <v>756</v>
      </c>
      <c r="F8" s="48">
        <v>945</v>
      </c>
      <c r="G8" s="48">
        <v>859</v>
      </c>
      <c r="H8" s="48">
        <v>51084</v>
      </c>
      <c r="I8" s="48">
        <v>473</v>
      </c>
      <c r="J8" s="48">
        <v>651</v>
      </c>
      <c r="K8" s="48">
        <v>527</v>
      </c>
      <c r="L8" s="48">
        <v>357066</v>
      </c>
      <c r="M8" s="48">
        <v>788</v>
      </c>
      <c r="N8" s="48">
        <v>945</v>
      </c>
      <c r="O8" s="48">
        <v>863</v>
      </c>
      <c r="P8" s="48">
        <v>124196</v>
      </c>
      <c r="Q8" s="48">
        <v>735</v>
      </c>
      <c r="R8" s="48">
        <v>935</v>
      </c>
      <c r="S8" s="48">
        <v>857</v>
      </c>
      <c r="T8" s="48">
        <v>189346</v>
      </c>
      <c r="V8" s="49"/>
      <c r="W8" s="8"/>
    </row>
    <row r="9" spans="1:23" ht="13.5" customHeight="1" x14ac:dyDescent="0.15">
      <c r="B9" s="31"/>
      <c r="C9" s="8">
        <v>21</v>
      </c>
      <c r="D9" s="15"/>
      <c r="E9" s="48">
        <v>641</v>
      </c>
      <c r="F9" s="48">
        <v>809</v>
      </c>
      <c r="G9" s="48">
        <v>721</v>
      </c>
      <c r="H9" s="48">
        <v>76769</v>
      </c>
      <c r="I9" s="48">
        <v>357</v>
      </c>
      <c r="J9" s="48">
        <v>530</v>
      </c>
      <c r="K9" s="48">
        <v>460</v>
      </c>
      <c r="L9" s="48">
        <v>159364</v>
      </c>
      <c r="M9" s="48">
        <v>683</v>
      </c>
      <c r="N9" s="48">
        <v>882</v>
      </c>
      <c r="O9" s="48">
        <v>746</v>
      </c>
      <c r="P9" s="48">
        <v>119553</v>
      </c>
      <c r="Q9" s="48">
        <v>578</v>
      </c>
      <c r="R9" s="48">
        <v>767</v>
      </c>
      <c r="S9" s="48">
        <v>691</v>
      </c>
      <c r="T9" s="48">
        <v>309596</v>
      </c>
      <c r="V9" s="49"/>
      <c r="W9" s="8"/>
    </row>
    <row r="10" spans="1:23" ht="13.5" customHeight="1" x14ac:dyDescent="0.15">
      <c r="B10" s="32"/>
      <c r="C10" s="6">
        <v>22</v>
      </c>
      <c r="D10" s="16"/>
      <c r="E10" s="50">
        <v>672</v>
      </c>
      <c r="F10" s="50">
        <v>862</v>
      </c>
      <c r="G10" s="50">
        <v>750</v>
      </c>
      <c r="H10" s="50">
        <v>79363</v>
      </c>
      <c r="I10" s="50">
        <v>368</v>
      </c>
      <c r="J10" s="50">
        <v>562</v>
      </c>
      <c r="K10" s="50">
        <v>482</v>
      </c>
      <c r="L10" s="50">
        <v>277627</v>
      </c>
      <c r="M10" s="50">
        <v>693</v>
      </c>
      <c r="N10" s="50">
        <v>952</v>
      </c>
      <c r="O10" s="50">
        <v>805</v>
      </c>
      <c r="P10" s="50">
        <v>85736</v>
      </c>
      <c r="Q10" s="50">
        <v>578</v>
      </c>
      <c r="R10" s="50">
        <v>840</v>
      </c>
      <c r="S10" s="50">
        <v>741</v>
      </c>
      <c r="T10" s="52">
        <v>274912</v>
      </c>
      <c r="V10" s="49"/>
      <c r="W10" s="8"/>
    </row>
    <row r="11" spans="1:23" ht="13.5" customHeight="1" x14ac:dyDescent="0.15">
      <c r="B11" s="31" t="s">
        <v>161</v>
      </c>
      <c r="C11" s="8">
        <v>5</v>
      </c>
      <c r="D11" s="15" t="s">
        <v>166</v>
      </c>
      <c r="E11" s="48">
        <v>714</v>
      </c>
      <c r="F11" s="48">
        <v>788</v>
      </c>
      <c r="G11" s="48">
        <v>739</v>
      </c>
      <c r="H11" s="48">
        <v>4325</v>
      </c>
      <c r="I11" s="48">
        <v>473</v>
      </c>
      <c r="J11" s="48">
        <v>525</v>
      </c>
      <c r="K11" s="48">
        <v>490</v>
      </c>
      <c r="L11" s="48">
        <v>10077</v>
      </c>
      <c r="M11" s="48">
        <v>777</v>
      </c>
      <c r="N11" s="48">
        <v>872</v>
      </c>
      <c r="O11" s="48">
        <v>799</v>
      </c>
      <c r="P11" s="48">
        <v>7199</v>
      </c>
      <c r="Q11" s="48">
        <v>683</v>
      </c>
      <c r="R11" s="48">
        <v>767</v>
      </c>
      <c r="S11" s="48">
        <v>739</v>
      </c>
      <c r="T11" s="48">
        <v>11673</v>
      </c>
      <c r="V11" s="49"/>
      <c r="W11" s="8"/>
    </row>
    <row r="12" spans="1:23" ht="13.5" customHeight="1" x14ac:dyDescent="0.15">
      <c r="B12" s="31"/>
      <c r="C12" s="8">
        <v>6</v>
      </c>
      <c r="D12" s="15"/>
      <c r="E12" s="48">
        <v>735</v>
      </c>
      <c r="F12" s="48">
        <v>840</v>
      </c>
      <c r="G12" s="48">
        <v>764</v>
      </c>
      <c r="H12" s="48">
        <v>5045</v>
      </c>
      <c r="I12" s="48">
        <v>462</v>
      </c>
      <c r="J12" s="48">
        <v>546</v>
      </c>
      <c r="K12" s="48">
        <v>473</v>
      </c>
      <c r="L12" s="48">
        <v>26472</v>
      </c>
      <c r="M12" s="48">
        <v>756</v>
      </c>
      <c r="N12" s="48">
        <v>903</v>
      </c>
      <c r="O12" s="48">
        <v>782</v>
      </c>
      <c r="P12" s="48">
        <v>4895</v>
      </c>
      <c r="Q12" s="48">
        <v>735</v>
      </c>
      <c r="R12" s="48">
        <v>819</v>
      </c>
      <c r="S12" s="48">
        <v>781</v>
      </c>
      <c r="T12" s="48">
        <v>23981</v>
      </c>
      <c r="V12" s="49"/>
      <c r="W12" s="8"/>
    </row>
    <row r="13" spans="1:23" ht="13.5" customHeight="1" x14ac:dyDescent="0.15">
      <c r="B13" s="31"/>
      <c r="C13" s="8">
        <v>7</v>
      </c>
      <c r="D13" s="15"/>
      <c r="E13" s="48">
        <v>777</v>
      </c>
      <c r="F13" s="48">
        <v>862</v>
      </c>
      <c r="G13" s="48">
        <v>820</v>
      </c>
      <c r="H13" s="48">
        <v>8049</v>
      </c>
      <c r="I13" s="48">
        <v>504</v>
      </c>
      <c r="J13" s="48">
        <v>562</v>
      </c>
      <c r="K13" s="48">
        <v>514</v>
      </c>
      <c r="L13" s="48">
        <v>12492</v>
      </c>
      <c r="M13" s="48">
        <v>808</v>
      </c>
      <c r="N13" s="48">
        <v>952</v>
      </c>
      <c r="O13" s="48">
        <v>859</v>
      </c>
      <c r="P13" s="48">
        <v>4033</v>
      </c>
      <c r="Q13" s="48">
        <v>777</v>
      </c>
      <c r="R13" s="48">
        <v>840</v>
      </c>
      <c r="S13" s="48">
        <v>795</v>
      </c>
      <c r="T13" s="48">
        <v>16545</v>
      </c>
      <c r="V13" s="8"/>
      <c r="W13" s="8"/>
    </row>
    <row r="14" spans="1:23" ht="13.5" customHeight="1" x14ac:dyDescent="0.15">
      <c r="B14" s="31"/>
      <c r="C14" s="8">
        <v>8</v>
      </c>
      <c r="D14" s="15"/>
      <c r="E14" s="48">
        <v>714</v>
      </c>
      <c r="F14" s="48">
        <v>788</v>
      </c>
      <c r="G14" s="48">
        <v>728</v>
      </c>
      <c r="H14" s="48">
        <v>9464</v>
      </c>
      <c r="I14" s="48">
        <v>452</v>
      </c>
      <c r="J14" s="48">
        <v>504</v>
      </c>
      <c r="K14" s="48">
        <v>496</v>
      </c>
      <c r="L14" s="48">
        <v>14483</v>
      </c>
      <c r="M14" s="48">
        <v>756</v>
      </c>
      <c r="N14" s="48">
        <v>893</v>
      </c>
      <c r="O14" s="48">
        <v>779</v>
      </c>
      <c r="P14" s="48">
        <v>6964</v>
      </c>
      <c r="Q14" s="48">
        <v>677</v>
      </c>
      <c r="R14" s="48">
        <v>777</v>
      </c>
      <c r="S14" s="48">
        <v>731</v>
      </c>
      <c r="T14" s="48">
        <v>21600</v>
      </c>
      <c r="V14" s="8"/>
      <c r="W14" s="8"/>
    </row>
    <row r="15" spans="1:23" ht="13.5" customHeight="1" x14ac:dyDescent="0.15">
      <c r="B15" s="31"/>
      <c r="C15" s="8">
        <v>9</v>
      </c>
      <c r="D15" s="15"/>
      <c r="E15" s="69">
        <v>714</v>
      </c>
      <c r="F15" s="48">
        <v>822</v>
      </c>
      <c r="G15" s="48">
        <v>774</v>
      </c>
      <c r="H15" s="48">
        <v>10283</v>
      </c>
      <c r="I15" s="48">
        <v>452</v>
      </c>
      <c r="J15" s="48">
        <v>546</v>
      </c>
      <c r="K15" s="48">
        <v>502</v>
      </c>
      <c r="L15" s="48">
        <v>20195</v>
      </c>
      <c r="M15" s="48">
        <v>788</v>
      </c>
      <c r="N15" s="48">
        <v>872</v>
      </c>
      <c r="O15" s="48">
        <v>824</v>
      </c>
      <c r="P15" s="48">
        <v>6060</v>
      </c>
      <c r="Q15" s="48">
        <v>683</v>
      </c>
      <c r="R15" s="48">
        <v>756</v>
      </c>
      <c r="S15" s="48">
        <v>710</v>
      </c>
      <c r="T15" s="48">
        <v>18379</v>
      </c>
      <c r="V15" s="8"/>
      <c r="W15" s="8"/>
    </row>
    <row r="16" spans="1:23" ht="13.5" customHeight="1" x14ac:dyDescent="0.15">
      <c r="A16" s="8"/>
      <c r="B16" s="31"/>
      <c r="C16" s="8">
        <v>10</v>
      </c>
      <c r="D16" s="15"/>
      <c r="E16" s="48">
        <v>714</v>
      </c>
      <c r="F16" s="48">
        <v>787.5</v>
      </c>
      <c r="G16" s="48">
        <v>739.03970318689767</v>
      </c>
      <c r="H16" s="48">
        <v>5530.3</v>
      </c>
      <c r="I16" s="48">
        <v>451.5</v>
      </c>
      <c r="J16" s="48">
        <v>525</v>
      </c>
      <c r="K16" s="48">
        <v>488.36379514979075</v>
      </c>
      <c r="L16" s="48">
        <v>20823.7</v>
      </c>
      <c r="M16" s="48">
        <v>787.5</v>
      </c>
      <c r="N16" s="48">
        <v>871.5</v>
      </c>
      <c r="O16" s="48">
        <v>811.39929999156641</v>
      </c>
      <c r="P16" s="48">
        <v>9759.7000000000007</v>
      </c>
      <c r="Q16" s="48">
        <v>682.5</v>
      </c>
      <c r="R16" s="48">
        <v>756</v>
      </c>
      <c r="S16" s="48">
        <v>715.86091659232818</v>
      </c>
      <c r="T16" s="48">
        <v>27567.7</v>
      </c>
      <c r="V16" s="8"/>
      <c r="W16" s="8"/>
    </row>
    <row r="17" spans="1:23" ht="13.5" customHeight="1" x14ac:dyDescent="0.15">
      <c r="A17" s="8"/>
      <c r="B17" s="31"/>
      <c r="C17" s="8">
        <v>11</v>
      </c>
      <c r="D17" s="15"/>
      <c r="E17" s="48">
        <v>714</v>
      </c>
      <c r="F17" s="48">
        <v>792.75</v>
      </c>
      <c r="G17" s="48">
        <v>745.82158322056807</v>
      </c>
      <c r="H17" s="48">
        <v>10808.5</v>
      </c>
      <c r="I17" s="48">
        <v>441</v>
      </c>
      <c r="J17" s="48">
        <v>546</v>
      </c>
      <c r="K17" s="48">
        <v>479.45536041096057</v>
      </c>
      <c r="L17" s="48">
        <v>21642.799999999999</v>
      </c>
      <c r="M17" s="48">
        <v>787.5</v>
      </c>
      <c r="N17" s="48">
        <v>892.5</v>
      </c>
      <c r="O17" s="48">
        <v>820.83978324573252</v>
      </c>
      <c r="P17" s="48">
        <v>8434.9</v>
      </c>
      <c r="Q17" s="48">
        <v>682.5</v>
      </c>
      <c r="R17" s="48">
        <v>787.5</v>
      </c>
      <c r="S17" s="48">
        <v>748.62863821765916</v>
      </c>
      <c r="T17" s="69">
        <v>30689</v>
      </c>
      <c r="V17" s="8"/>
      <c r="W17" s="8"/>
    </row>
    <row r="18" spans="1:23" ht="13.5" customHeight="1" x14ac:dyDescent="0.15">
      <c r="A18" s="8"/>
      <c r="B18" s="31"/>
      <c r="C18" s="8">
        <v>12</v>
      </c>
      <c r="D18" s="15"/>
      <c r="E18" s="48">
        <v>798</v>
      </c>
      <c r="F18" s="48">
        <v>856.80000000000007</v>
      </c>
      <c r="G18" s="48">
        <v>822.47558889327536</v>
      </c>
      <c r="H18" s="48">
        <v>7889.1</v>
      </c>
      <c r="I18" s="48">
        <v>441</v>
      </c>
      <c r="J18" s="48">
        <v>525</v>
      </c>
      <c r="K18" s="48">
        <v>482.42225979006867</v>
      </c>
      <c r="L18" s="48">
        <v>16373.5</v>
      </c>
      <c r="M18" s="48">
        <v>840</v>
      </c>
      <c r="N18" s="48">
        <v>892.5</v>
      </c>
      <c r="O18" s="48">
        <v>884.78774556944643</v>
      </c>
      <c r="P18" s="48">
        <v>14299.6</v>
      </c>
      <c r="Q18" s="48">
        <v>787.5</v>
      </c>
      <c r="R18" s="48">
        <v>840</v>
      </c>
      <c r="S18" s="48">
        <v>801.11753721483308</v>
      </c>
      <c r="T18" s="69">
        <v>24082.6</v>
      </c>
      <c r="V18" s="8"/>
      <c r="W18" s="8"/>
    </row>
    <row r="19" spans="1:23" ht="13.5" customHeight="1" x14ac:dyDescent="0.15">
      <c r="A19" s="8"/>
      <c r="B19" s="31" t="s">
        <v>163</v>
      </c>
      <c r="C19" s="8">
        <v>1</v>
      </c>
      <c r="D19" s="15" t="s">
        <v>166</v>
      </c>
      <c r="E19" s="48">
        <v>798</v>
      </c>
      <c r="F19" s="48">
        <v>840</v>
      </c>
      <c r="G19" s="48">
        <v>829.17270750271837</v>
      </c>
      <c r="H19" s="48">
        <v>3564.3</v>
      </c>
      <c r="I19" s="48">
        <v>441</v>
      </c>
      <c r="J19" s="48">
        <v>525</v>
      </c>
      <c r="K19" s="48">
        <v>469.83105148451182</v>
      </c>
      <c r="L19" s="48">
        <v>30567.1</v>
      </c>
      <c r="M19" s="48">
        <v>840</v>
      </c>
      <c r="N19" s="48">
        <v>882</v>
      </c>
      <c r="O19" s="48">
        <v>866.32285714285717</v>
      </c>
      <c r="P19" s="48">
        <v>7838.8</v>
      </c>
      <c r="Q19" s="48">
        <v>787.5</v>
      </c>
      <c r="R19" s="48">
        <v>840</v>
      </c>
      <c r="S19" s="48">
        <v>806.79674578233551</v>
      </c>
      <c r="T19" s="69">
        <v>11058.1</v>
      </c>
    </row>
    <row r="20" spans="1:23" ht="13.5" customHeight="1" x14ac:dyDescent="0.15">
      <c r="A20" s="8"/>
      <c r="B20" s="31"/>
      <c r="C20" s="8">
        <v>2</v>
      </c>
      <c r="D20" s="15"/>
      <c r="E20" s="48">
        <v>766.5</v>
      </c>
      <c r="F20" s="48">
        <v>840</v>
      </c>
      <c r="G20" s="48">
        <v>796.1519924946391</v>
      </c>
      <c r="H20" s="48">
        <v>6580</v>
      </c>
      <c r="I20" s="48">
        <v>441</v>
      </c>
      <c r="J20" s="48">
        <v>525</v>
      </c>
      <c r="K20" s="48">
        <v>475.4371603690131</v>
      </c>
      <c r="L20" s="48">
        <v>15844.3</v>
      </c>
      <c r="M20" s="48">
        <v>787.5</v>
      </c>
      <c r="N20" s="48">
        <v>871.5</v>
      </c>
      <c r="O20" s="48">
        <v>823.3520617826274</v>
      </c>
      <c r="P20" s="48">
        <v>5653</v>
      </c>
      <c r="Q20" s="48">
        <v>766.5</v>
      </c>
      <c r="R20" s="48">
        <v>840</v>
      </c>
      <c r="S20" s="48">
        <v>803.58472216534938</v>
      </c>
      <c r="T20" s="48">
        <v>16352</v>
      </c>
    </row>
    <row r="21" spans="1:23" ht="13.5" customHeight="1" x14ac:dyDescent="0.15">
      <c r="A21" s="8"/>
      <c r="B21" s="31"/>
      <c r="C21" s="8">
        <v>3</v>
      </c>
      <c r="D21" s="15"/>
      <c r="E21" s="48">
        <v>808.5</v>
      </c>
      <c r="F21" s="48">
        <v>882</v>
      </c>
      <c r="G21" s="48">
        <v>827.19536441365676</v>
      </c>
      <c r="H21" s="48">
        <v>24871.7</v>
      </c>
      <c r="I21" s="48">
        <v>525</v>
      </c>
      <c r="J21" s="48">
        <v>595.35</v>
      </c>
      <c r="K21" s="48">
        <v>559.52746931618969</v>
      </c>
      <c r="L21" s="48">
        <v>21265.9</v>
      </c>
      <c r="M21" s="48">
        <v>834.75</v>
      </c>
      <c r="N21" s="48">
        <v>912.45</v>
      </c>
      <c r="O21" s="48">
        <v>882.51128668171555</v>
      </c>
      <c r="P21" s="48">
        <v>6990</v>
      </c>
      <c r="Q21" s="48">
        <v>819</v>
      </c>
      <c r="R21" s="48">
        <v>888.30000000000007</v>
      </c>
      <c r="S21" s="48">
        <v>847.04886628381178</v>
      </c>
      <c r="T21" s="69">
        <v>27620.5</v>
      </c>
    </row>
    <row r="22" spans="1:23" ht="13.5" customHeight="1" x14ac:dyDescent="0.15">
      <c r="A22" s="8"/>
      <c r="B22" s="31"/>
      <c r="C22" s="8">
        <v>4</v>
      </c>
      <c r="D22" s="15"/>
      <c r="E22" s="48">
        <v>808.5</v>
      </c>
      <c r="F22" s="48">
        <v>880.95</v>
      </c>
      <c r="G22" s="48">
        <v>831.96982985441127</v>
      </c>
      <c r="H22" s="48">
        <v>7804.7</v>
      </c>
      <c r="I22" s="48">
        <v>525</v>
      </c>
      <c r="J22" s="48">
        <v>595.35</v>
      </c>
      <c r="K22" s="48">
        <v>548.04683861723095</v>
      </c>
      <c r="L22" s="48">
        <v>9727.1</v>
      </c>
      <c r="M22" s="48">
        <v>834.75</v>
      </c>
      <c r="N22" s="48">
        <v>912.45</v>
      </c>
      <c r="O22" s="48">
        <v>890.49070247933889</v>
      </c>
      <c r="P22" s="48">
        <v>9906.1</v>
      </c>
      <c r="Q22" s="48">
        <v>829.5</v>
      </c>
      <c r="R22" s="48">
        <v>892.5</v>
      </c>
      <c r="S22" s="48">
        <v>861.34125571182676</v>
      </c>
      <c r="T22" s="69">
        <v>13721.7</v>
      </c>
    </row>
    <row r="23" spans="1:23" ht="13.5" customHeight="1" x14ac:dyDescent="0.15">
      <c r="A23" s="8"/>
      <c r="B23" s="32"/>
      <c r="C23" s="6">
        <v>5</v>
      </c>
      <c r="D23" s="16"/>
      <c r="E23" s="50">
        <v>808.5</v>
      </c>
      <c r="F23" s="52">
        <v>888.30000000000007</v>
      </c>
      <c r="G23" s="50">
        <v>851.58710763152123</v>
      </c>
      <c r="H23" s="50">
        <v>4299.3</v>
      </c>
      <c r="I23" s="50">
        <v>525</v>
      </c>
      <c r="J23" s="50">
        <v>588</v>
      </c>
      <c r="K23" s="50">
        <v>541.27001727308186</v>
      </c>
      <c r="L23" s="52">
        <v>11028.9</v>
      </c>
      <c r="M23" s="50">
        <v>850.5</v>
      </c>
      <c r="N23" s="50">
        <v>897.75</v>
      </c>
      <c r="O23" s="50">
        <v>874.0112748579545</v>
      </c>
      <c r="P23" s="50">
        <v>5162.1000000000004</v>
      </c>
      <c r="Q23" s="50">
        <v>824.25</v>
      </c>
      <c r="R23" s="50">
        <v>882</v>
      </c>
      <c r="S23" s="50">
        <v>864.65645064701755</v>
      </c>
      <c r="T23" s="52">
        <v>25457.4</v>
      </c>
    </row>
    <row r="24" spans="1:23" ht="13.5" customHeight="1" x14ac:dyDescent="0.15">
      <c r="B24" s="117"/>
      <c r="C24" s="174" t="s">
        <v>60</v>
      </c>
      <c r="D24" s="175"/>
      <c r="E24" s="99" t="s">
        <v>153</v>
      </c>
      <c r="F24" s="176"/>
      <c r="G24" s="176"/>
      <c r="H24" s="177"/>
      <c r="I24" s="99" t="s">
        <v>154</v>
      </c>
      <c r="J24" s="176"/>
      <c r="K24" s="176"/>
      <c r="L24" s="177"/>
      <c r="M24" s="7"/>
      <c r="N24" s="8"/>
      <c r="O24" s="8"/>
      <c r="P24" s="8"/>
      <c r="Q24" s="8"/>
      <c r="R24" s="8"/>
      <c r="S24" s="8"/>
      <c r="T24" s="8"/>
    </row>
    <row r="25" spans="1:23" ht="13.5" customHeight="1" x14ac:dyDescent="0.15">
      <c r="B25" s="79" t="s">
        <v>137</v>
      </c>
      <c r="C25" s="80"/>
      <c r="D25" s="40"/>
      <c r="E25" s="96" t="s">
        <v>6</v>
      </c>
      <c r="F25" s="96" t="s">
        <v>2</v>
      </c>
      <c r="G25" s="97" t="s">
        <v>7</v>
      </c>
      <c r="H25" s="96" t="s">
        <v>5</v>
      </c>
      <c r="I25" s="96" t="s">
        <v>6</v>
      </c>
      <c r="J25" s="96" t="s">
        <v>2</v>
      </c>
      <c r="K25" s="97" t="s">
        <v>7</v>
      </c>
      <c r="L25" s="96" t="s">
        <v>5</v>
      </c>
      <c r="M25" s="7"/>
      <c r="N25" s="8"/>
      <c r="O25" s="8"/>
      <c r="P25" s="8"/>
      <c r="Q25" s="8"/>
      <c r="R25" s="8"/>
      <c r="S25" s="8"/>
      <c r="T25" s="8"/>
    </row>
    <row r="26" spans="1:23" ht="13.5" customHeight="1" x14ac:dyDescent="0.15">
      <c r="B26" s="55" t="s">
        <v>58</v>
      </c>
      <c r="C26" s="8">
        <v>19</v>
      </c>
      <c r="D26" s="33" t="s">
        <v>59</v>
      </c>
      <c r="E26" s="48">
        <v>462</v>
      </c>
      <c r="F26" s="48">
        <v>557</v>
      </c>
      <c r="G26" s="48">
        <v>503</v>
      </c>
      <c r="H26" s="48">
        <v>528955</v>
      </c>
      <c r="I26" s="48">
        <v>788</v>
      </c>
      <c r="J26" s="48">
        <v>971</v>
      </c>
      <c r="K26" s="48">
        <v>914</v>
      </c>
      <c r="L26" s="48">
        <v>27780</v>
      </c>
      <c r="M26" s="7"/>
      <c r="N26" s="8"/>
      <c r="O26" s="8"/>
      <c r="P26" s="8"/>
      <c r="Q26" s="8"/>
      <c r="R26" s="8"/>
      <c r="S26" s="8"/>
      <c r="T26" s="8"/>
    </row>
    <row r="27" spans="1:23" ht="13.5" customHeight="1" x14ac:dyDescent="0.15">
      <c r="B27" s="31"/>
      <c r="C27" s="8">
        <v>20</v>
      </c>
      <c r="D27" s="15"/>
      <c r="E27" s="48">
        <v>462</v>
      </c>
      <c r="F27" s="48">
        <v>683</v>
      </c>
      <c r="G27" s="48">
        <v>585</v>
      </c>
      <c r="H27" s="48">
        <v>512913</v>
      </c>
      <c r="I27" s="48">
        <v>840</v>
      </c>
      <c r="J27" s="48">
        <v>1019</v>
      </c>
      <c r="K27" s="48">
        <v>926</v>
      </c>
      <c r="L27" s="48">
        <v>25826</v>
      </c>
      <c r="M27" s="7"/>
      <c r="N27" s="8"/>
      <c r="O27" s="8"/>
      <c r="P27" s="8"/>
      <c r="Q27" s="8"/>
      <c r="R27" s="8"/>
      <c r="S27" s="8"/>
      <c r="T27" s="8"/>
    </row>
    <row r="28" spans="1:23" ht="13.5" customHeight="1" x14ac:dyDescent="0.15">
      <c r="B28" s="31"/>
      <c r="C28" s="8">
        <v>21</v>
      </c>
      <c r="D28" s="15"/>
      <c r="E28" s="48">
        <v>388</v>
      </c>
      <c r="F28" s="48">
        <v>599</v>
      </c>
      <c r="G28" s="48">
        <v>474</v>
      </c>
      <c r="H28" s="48">
        <v>631740</v>
      </c>
      <c r="I28" s="48">
        <v>683</v>
      </c>
      <c r="J28" s="48">
        <v>893</v>
      </c>
      <c r="K28" s="48">
        <v>842</v>
      </c>
      <c r="L28" s="48">
        <v>24958</v>
      </c>
      <c r="M28" s="7"/>
      <c r="N28" s="8"/>
      <c r="O28" s="8"/>
      <c r="P28" s="8"/>
      <c r="Q28" s="8"/>
      <c r="R28" s="8"/>
      <c r="S28" s="8"/>
      <c r="T28" s="8"/>
    </row>
    <row r="29" spans="1:23" ht="13.5" customHeight="1" x14ac:dyDescent="0.15">
      <c r="B29" s="32"/>
      <c r="C29" s="6">
        <v>22</v>
      </c>
      <c r="D29" s="16"/>
      <c r="E29" s="50">
        <v>399</v>
      </c>
      <c r="F29" s="50">
        <v>651</v>
      </c>
      <c r="G29" s="50">
        <v>491</v>
      </c>
      <c r="H29" s="50">
        <v>356883</v>
      </c>
      <c r="I29" s="50">
        <v>704</v>
      </c>
      <c r="J29" s="50">
        <v>945</v>
      </c>
      <c r="K29" s="50">
        <v>844</v>
      </c>
      <c r="L29" s="52">
        <v>35811</v>
      </c>
      <c r="M29" s="8"/>
      <c r="N29" s="8"/>
      <c r="O29" s="8"/>
      <c r="P29" s="8"/>
      <c r="Q29" s="8"/>
      <c r="R29" s="8"/>
      <c r="S29" s="8"/>
      <c r="T29" s="8"/>
    </row>
    <row r="30" spans="1:23" ht="13.5" customHeight="1" x14ac:dyDescent="0.15">
      <c r="B30" s="31" t="s">
        <v>161</v>
      </c>
      <c r="C30" s="8">
        <v>5</v>
      </c>
      <c r="D30" s="15" t="s">
        <v>166</v>
      </c>
      <c r="E30" s="48">
        <v>504</v>
      </c>
      <c r="F30" s="48">
        <v>595</v>
      </c>
      <c r="G30" s="48">
        <v>554</v>
      </c>
      <c r="H30" s="48">
        <v>32029</v>
      </c>
      <c r="I30" s="48">
        <v>840</v>
      </c>
      <c r="J30" s="48">
        <v>872</v>
      </c>
      <c r="K30" s="48">
        <v>853</v>
      </c>
      <c r="L30" s="48">
        <v>4066</v>
      </c>
      <c r="M30" s="7"/>
      <c r="N30" s="8"/>
      <c r="O30" s="8"/>
      <c r="P30" s="8"/>
      <c r="Q30" s="8"/>
      <c r="R30" s="8"/>
      <c r="S30" s="8"/>
      <c r="T30" s="8"/>
    </row>
    <row r="31" spans="1:23" ht="13.5" customHeight="1" x14ac:dyDescent="0.15">
      <c r="B31" s="31"/>
      <c r="C31" s="8">
        <v>6</v>
      </c>
      <c r="D31" s="15"/>
      <c r="E31" s="48">
        <v>504</v>
      </c>
      <c r="F31" s="48">
        <v>595</v>
      </c>
      <c r="G31" s="48">
        <v>546</v>
      </c>
      <c r="H31" s="48">
        <v>37813</v>
      </c>
      <c r="I31" s="48">
        <v>809</v>
      </c>
      <c r="J31" s="48">
        <v>945</v>
      </c>
      <c r="K31" s="48">
        <v>823</v>
      </c>
      <c r="L31" s="48">
        <v>4271</v>
      </c>
      <c r="M31" s="7"/>
      <c r="N31" s="8"/>
      <c r="O31" s="8"/>
      <c r="P31" s="8"/>
      <c r="Q31" s="8"/>
      <c r="R31" s="8"/>
      <c r="S31" s="8"/>
      <c r="T31" s="8"/>
    </row>
    <row r="32" spans="1:23" ht="13.5" customHeight="1" x14ac:dyDescent="0.15">
      <c r="B32" s="31"/>
      <c r="C32" s="8">
        <v>7</v>
      </c>
      <c r="D32" s="15"/>
      <c r="E32" s="48">
        <v>546</v>
      </c>
      <c r="F32" s="48">
        <v>651</v>
      </c>
      <c r="G32" s="48">
        <v>578</v>
      </c>
      <c r="H32" s="48">
        <v>22308</v>
      </c>
      <c r="I32" s="48">
        <v>872</v>
      </c>
      <c r="J32" s="48">
        <v>872</v>
      </c>
      <c r="K32" s="48">
        <v>872</v>
      </c>
      <c r="L32" s="48">
        <v>1968</v>
      </c>
      <c r="M32" s="7"/>
      <c r="N32" s="8"/>
      <c r="O32" s="8"/>
      <c r="P32" s="8"/>
      <c r="Q32" s="8"/>
      <c r="R32" s="8"/>
      <c r="S32" s="8"/>
      <c r="T32" s="8"/>
    </row>
    <row r="33" spans="2:20" ht="13.5" customHeight="1" x14ac:dyDescent="0.15">
      <c r="B33" s="31"/>
      <c r="C33" s="8">
        <v>8</v>
      </c>
      <c r="D33" s="15"/>
      <c r="E33" s="48">
        <v>483</v>
      </c>
      <c r="F33" s="48">
        <v>557</v>
      </c>
      <c r="G33" s="48">
        <v>511</v>
      </c>
      <c r="H33" s="48">
        <v>25675</v>
      </c>
      <c r="I33" s="48">
        <v>840</v>
      </c>
      <c r="J33" s="48">
        <v>872</v>
      </c>
      <c r="K33" s="48">
        <v>865</v>
      </c>
      <c r="L33" s="48">
        <v>1562</v>
      </c>
      <c r="M33" s="7"/>
      <c r="N33" s="8"/>
      <c r="O33" s="8"/>
      <c r="P33" s="8"/>
      <c r="Q33" s="8"/>
      <c r="R33" s="8"/>
      <c r="S33" s="8"/>
      <c r="T33" s="8"/>
    </row>
    <row r="34" spans="2:20" ht="13.5" customHeight="1" x14ac:dyDescent="0.15">
      <c r="B34" s="31"/>
      <c r="C34" s="8">
        <v>9</v>
      </c>
      <c r="D34" s="15"/>
      <c r="E34" s="48">
        <v>483</v>
      </c>
      <c r="F34" s="48">
        <v>600</v>
      </c>
      <c r="G34" s="48">
        <v>525</v>
      </c>
      <c r="H34" s="48">
        <v>28560</v>
      </c>
      <c r="I34" s="48">
        <v>819</v>
      </c>
      <c r="J34" s="48">
        <v>945</v>
      </c>
      <c r="K34" s="48">
        <v>850</v>
      </c>
      <c r="L34" s="48">
        <v>1908</v>
      </c>
      <c r="M34" s="7"/>
      <c r="N34" s="8"/>
      <c r="O34" s="8"/>
      <c r="P34" s="8"/>
      <c r="Q34" s="8"/>
      <c r="R34" s="8"/>
      <c r="S34" s="8"/>
      <c r="T34" s="8"/>
    </row>
    <row r="35" spans="2:20" ht="13.5" customHeight="1" x14ac:dyDescent="0.15">
      <c r="B35" s="31"/>
      <c r="C35" s="8">
        <v>10</v>
      </c>
      <c r="D35" s="15"/>
      <c r="E35" s="48">
        <v>493.5</v>
      </c>
      <c r="F35" s="48">
        <v>556.5</v>
      </c>
      <c r="G35" s="48">
        <v>522.67491579341322</v>
      </c>
      <c r="H35" s="48">
        <v>20610.8</v>
      </c>
      <c r="I35" s="48">
        <v>819</v>
      </c>
      <c r="J35" s="48">
        <v>871.5</v>
      </c>
      <c r="K35" s="48">
        <v>828.01011073663949</v>
      </c>
      <c r="L35" s="48">
        <v>4079.4</v>
      </c>
      <c r="M35" s="8"/>
      <c r="N35" s="8"/>
      <c r="O35" s="8"/>
      <c r="P35" s="8"/>
      <c r="Q35" s="8"/>
      <c r="R35" s="8"/>
      <c r="S35" s="8"/>
      <c r="T35" s="8"/>
    </row>
    <row r="36" spans="2:20" ht="13.5" customHeight="1" x14ac:dyDescent="0.15">
      <c r="B36" s="31"/>
      <c r="C36" s="8">
        <v>11</v>
      </c>
      <c r="D36" s="15"/>
      <c r="E36" s="48">
        <v>472.5</v>
      </c>
      <c r="F36" s="48">
        <v>578.55000000000007</v>
      </c>
      <c r="G36" s="48">
        <v>495.80066296149266</v>
      </c>
      <c r="H36" s="48">
        <v>29065.200000000001</v>
      </c>
      <c r="I36" s="48">
        <v>787.5</v>
      </c>
      <c r="J36" s="48">
        <v>924</v>
      </c>
      <c r="K36" s="48">
        <v>844.89108880592448</v>
      </c>
      <c r="L36" s="69">
        <v>2166.6999999999998</v>
      </c>
      <c r="M36" s="8"/>
      <c r="N36" s="8"/>
      <c r="O36" s="8"/>
      <c r="P36" s="8"/>
      <c r="Q36" s="8"/>
      <c r="R36" s="8"/>
      <c r="S36" s="8"/>
      <c r="T36" s="8"/>
    </row>
    <row r="37" spans="2:20" ht="13.5" customHeight="1" x14ac:dyDescent="0.15">
      <c r="B37" s="31"/>
      <c r="C37" s="8">
        <v>12</v>
      </c>
      <c r="D37" s="15"/>
      <c r="E37" s="48">
        <v>472.5</v>
      </c>
      <c r="F37" s="48">
        <v>556.5</v>
      </c>
      <c r="G37" s="48">
        <v>490.0055320349984</v>
      </c>
      <c r="H37" s="48">
        <v>28611</v>
      </c>
      <c r="I37" s="48">
        <v>871.5</v>
      </c>
      <c r="J37" s="48">
        <v>871.5</v>
      </c>
      <c r="K37" s="48">
        <v>871.5</v>
      </c>
      <c r="L37" s="69">
        <v>1537.8</v>
      </c>
      <c r="M37" s="8"/>
      <c r="N37" s="8"/>
      <c r="O37" s="8"/>
      <c r="P37" s="8"/>
      <c r="Q37" s="8"/>
      <c r="R37" s="8"/>
      <c r="S37" s="8"/>
      <c r="T37" s="8"/>
    </row>
    <row r="38" spans="2:20" ht="13.5" customHeight="1" x14ac:dyDescent="0.15">
      <c r="B38" s="31" t="s">
        <v>163</v>
      </c>
      <c r="C38" s="8">
        <v>1</v>
      </c>
      <c r="D38" s="15" t="s">
        <v>168</v>
      </c>
      <c r="E38" s="48">
        <v>472.5</v>
      </c>
      <c r="F38" s="48">
        <v>550.20000000000005</v>
      </c>
      <c r="G38" s="48">
        <v>485.71277363483284</v>
      </c>
      <c r="H38" s="48">
        <v>67541.8</v>
      </c>
      <c r="I38" s="48">
        <v>871.5</v>
      </c>
      <c r="J38" s="48">
        <v>871.5</v>
      </c>
      <c r="K38" s="48">
        <v>871.50000000000011</v>
      </c>
      <c r="L38" s="69">
        <v>2322.6999999999998</v>
      </c>
      <c r="M38" s="8"/>
      <c r="N38" s="8"/>
      <c r="O38" s="8"/>
      <c r="P38" s="8"/>
      <c r="Q38" s="8"/>
      <c r="R38" s="8"/>
      <c r="S38" s="8"/>
      <c r="T38" s="8"/>
    </row>
    <row r="39" spans="2:20" ht="13.5" customHeight="1" x14ac:dyDescent="0.15">
      <c r="B39" s="31"/>
      <c r="C39" s="8">
        <v>2</v>
      </c>
      <c r="D39" s="15"/>
      <c r="E39" s="69">
        <v>462</v>
      </c>
      <c r="F39" s="48">
        <v>525</v>
      </c>
      <c r="G39" s="48">
        <v>489.94060869630334</v>
      </c>
      <c r="H39" s="48">
        <v>49304.1</v>
      </c>
      <c r="I39" s="48">
        <v>829.5</v>
      </c>
      <c r="J39" s="48">
        <v>871.5</v>
      </c>
      <c r="K39" s="48">
        <v>857.32430031097283</v>
      </c>
      <c r="L39" s="48">
        <v>1011.1</v>
      </c>
      <c r="M39" s="8"/>
      <c r="N39" s="8"/>
      <c r="O39" s="8"/>
      <c r="P39" s="8"/>
      <c r="Q39" s="8"/>
      <c r="R39" s="8"/>
      <c r="S39" s="8"/>
      <c r="T39" s="8"/>
    </row>
    <row r="40" spans="2:20" ht="13.5" customHeight="1" x14ac:dyDescent="0.15">
      <c r="B40" s="31"/>
      <c r="C40" s="8">
        <v>3</v>
      </c>
      <c r="D40" s="15"/>
      <c r="E40" s="48">
        <v>525</v>
      </c>
      <c r="F40" s="48">
        <v>613.20000000000005</v>
      </c>
      <c r="G40" s="48">
        <v>544.50257328261341</v>
      </c>
      <c r="H40" s="48">
        <v>39969.1</v>
      </c>
      <c r="I40" s="48">
        <v>871.5</v>
      </c>
      <c r="J40" s="48">
        <v>871.5</v>
      </c>
      <c r="K40" s="48">
        <v>871.49999999999989</v>
      </c>
      <c r="L40" s="69">
        <v>4945.8999999999996</v>
      </c>
      <c r="M40" s="8"/>
      <c r="N40" s="8"/>
      <c r="O40" s="8"/>
      <c r="P40" s="8"/>
      <c r="Q40" s="8"/>
      <c r="R40" s="8"/>
      <c r="S40" s="8"/>
      <c r="T40" s="8"/>
    </row>
    <row r="41" spans="2:20" ht="13.5" customHeight="1" x14ac:dyDescent="0.15">
      <c r="B41" s="31"/>
      <c r="C41" s="8">
        <v>4</v>
      </c>
      <c r="D41" s="15"/>
      <c r="E41" s="48">
        <v>525</v>
      </c>
      <c r="F41" s="48">
        <v>613.20000000000005</v>
      </c>
      <c r="G41" s="48">
        <v>560.02711724202209</v>
      </c>
      <c r="H41" s="48">
        <v>36814.199999999997</v>
      </c>
      <c r="I41" s="48">
        <v>871.5</v>
      </c>
      <c r="J41" s="48">
        <v>871.5</v>
      </c>
      <c r="K41" s="48">
        <v>871.49999999999989</v>
      </c>
      <c r="L41" s="48">
        <v>3809.7</v>
      </c>
      <c r="M41" s="8"/>
      <c r="N41" s="8"/>
      <c r="O41" s="8"/>
      <c r="P41" s="8"/>
      <c r="Q41" s="8"/>
      <c r="R41" s="8"/>
      <c r="S41" s="8"/>
      <c r="T41" s="8"/>
    </row>
    <row r="42" spans="2:20" ht="13.5" customHeight="1" x14ac:dyDescent="0.15">
      <c r="B42" s="32"/>
      <c r="C42" s="6">
        <v>5</v>
      </c>
      <c r="D42" s="16"/>
      <c r="E42" s="50">
        <v>525</v>
      </c>
      <c r="F42" s="50">
        <v>609</v>
      </c>
      <c r="G42" s="52">
        <v>562.27722239154753</v>
      </c>
      <c r="H42" s="50">
        <v>30302.6</v>
      </c>
      <c r="I42" s="50">
        <v>871.5</v>
      </c>
      <c r="J42" s="50">
        <v>871.5</v>
      </c>
      <c r="K42" s="50">
        <v>871.49999999999989</v>
      </c>
      <c r="L42" s="50">
        <v>11461.4</v>
      </c>
      <c r="M42" s="8"/>
      <c r="N42" s="8"/>
      <c r="O42" s="8"/>
      <c r="P42" s="8"/>
      <c r="Q42" s="8"/>
      <c r="R42" s="8"/>
      <c r="S42" s="8"/>
      <c r="T42" s="8"/>
    </row>
    <row r="43" spans="2:20" ht="3.75" customHeight="1" x14ac:dyDescent="0.15">
      <c r="B43" s="30"/>
      <c r="C43" s="178"/>
      <c r="D43" s="30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2:20" ht="12.75" customHeight="1" x14ac:dyDescent="0.15">
      <c r="B44" s="21" t="s">
        <v>23</v>
      </c>
      <c r="C44" s="19" t="s">
        <v>25</v>
      </c>
    </row>
    <row r="45" spans="2:20" ht="12.75" customHeight="1" x14ac:dyDescent="0.15">
      <c r="B45" s="22" t="s">
        <v>24</v>
      </c>
      <c r="C45" s="19" t="s">
        <v>22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B1:AS58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1" style="19" customWidth="1"/>
    <col min="2" max="2" width="5.625" style="19" customWidth="1"/>
    <col min="3" max="3" width="2.875" style="19" customWidth="1"/>
    <col min="4" max="4" width="5.25" style="19" customWidth="1"/>
    <col min="5" max="5" width="4.875" style="19" customWidth="1"/>
    <col min="6" max="7" width="5.875" style="19" customWidth="1"/>
    <col min="8" max="8" width="8.125" style="19" customWidth="1"/>
    <col min="9" max="9" width="6" style="19" customWidth="1"/>
    <col min="10" max="11" width="5.875" style="19" customWidth="1"/>
    <col min="12" max="12" width="8.125" style="19" customWidth="1"/>
    <col min="13" max="13" width="5.375" style="19" customWidth="1"/>
    <col min="14" max="15" width="5.875" style="19" customWidth="1"/>
    <col min="16" max="16" width="8.125" style="19" customWidth="1"/>
    <col min="17" max="17" width="5" style="19" customWidth="1"/>
    <col min="18" max="19" width="5.875" style="19" customWidth="1"/>
    <col min="20" max="20" width="8.125" style="19" customWidth="1"/>
    <col min="21" max="21" width="4.25" style="19" customWidth="1"/>
    <col min="22" max="22" width="5.875" style="19" customWidth="1"/>
    <col min="23" max="23" width="6.75" style="19" customWidth="1"/>
    <col min="24" max="24" width="8.125" style="19" customWidth="1"/>
    <col min="25" max="16384" width="7.5" style="19"/>
  </cols>
  <sheetData>
    <row r="1" spans="2:45" ht="15" customHeight="1" x14ac:dyDescent="0.15">
      <c r="B1" s="106"/>
      <c r="C1" s="106"/>
      <c r="D1" s="106"/>
    </row>
    <row r="2" spans="2:45" ht="12.75" customHeight="1" x14ac:dyDescent="0.15">
      <c r="B2" s="19" t="s">
        <v>51</v>
      </c>
      <c r="C2" s="37"/>
      <c r="D2" s="37"/>
    </row>
    <row r="3" spans="2:45" ht="12.75" customHeight="1" x14ac:dyDescent="0.15">
      <c r="B3" s="37"/>
      <c r="C3" s="37"/>
      <c r="D3" s="37"/>
      <c r="X3" s="23" t="s">
        <v>0</v>
      </c>
    </row>
    <row r="4" spans="2:45" ht="3.75" customHeight="1" x14ac:dyDescent="0.15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2:45" ht="12" customHeight="1" x14ac:dyDescent="0.15">
      <c r="B5" s="4"/>
      <c r="C5" s="89" t="s">
        <v>60</v>
      </c>
      <c r="D5" s="90"/>
      <c r="E5" s="20" t="s">
        <v>118</v>
      </c>
      <c r="F5" s="60"/>
      <c r="G5" s="60"/>
      <c r="H5" s="66"/>
      <c r="I5" s="20" t="s">
        <v>119</v>
      </c>
      <c r="J5" s="60"/>
      <c r="K5" s="60"/>
      <c r="L5" s="66"/>
      <c r="M5" s="20" t="s">
        <v>120</v>
      </c>
      <c r="N5" s="60"/>
      <c r="O5" s="60"/>
      <c r="P5" s="66"/>
      <c r="Q5" s="20" t="s">
        <v>121</v>
      </c>
      <c r="R5" s="60"/>
      <c r="S5" s="60"/>
      <c r="T5" s="66"/>
      <c r="U5" s="20" t="s">
        <v>122</v>
      </c>
      <c r="V5" s="60"/>
      <c r="W5" s="60"/>
      <c r="X5" s="66"/>
    </row>
    <row r="6" spans="2:45" ht="12" customHeight="1" x14ac:dyDescent="0.15">
      <c r="B6" s="117"/>
      <c r="C6" s="5"/>
      <c r="D6" s="16"/>
      <c r="E6" s="5"/>
      <c r="F6" s="91"/>
      <c r="G6" s="91"/>
      <c r="H6" s="92"/>
      <c r="I6" s="5"/>
      <c r="J6" s="91"/>
      <c r="K6" s="91"/>
      <c r="L6" s="92"/>
      <c r="M6" s="5"/>
      <c r="N6" s="91"/>
      <c r="O6" s="91"/>
      <c r="P6" s="92"/>
      <c r="Q6" s="5"/>
      <c r="R6" s="91"/>
      <c r="S6" s="91"/>
      <c r="T6" s="92"/>
      <c r="U6" s="5"/>
      <c r="V6" s="91"/>
      <c r="W6" s="91"/>
      <c r="X6" s="92"/>
      <c r="Z6" s="8"/>
      <c r="AA6" s="8"/>
    </row>
    <row r="7" spans="2:45" ht="12" customHeight="1" x14ac:dyDescent="0.15">
      <c r="B7" s="44" t="s">
        <v>109</v>
      </c>
      <c r="C7" s="115"/>
      <c r="D7" s="112"/>
      <c r="E7" s="62" t="s">
        <v>86</v>
      </c>
      <c r="F7" s="62" t="s">
        <v>87</v>
      </c>
      <c r="G7" s="62" t="s">
        <v>88</v>
      </c>
      <c r="H7" s="62" t="s">
        <v>5</v>
      </c>
      <c r="I7" s="62" t="s">
        <v>86</v>
      </c>
      <c r="J7" s="62" t="s">
        <v>87</v>
      </c>
      <c r="K7" s="62" t="s">
        <v>88</v>
      </c>
      <c r="L7" s="62" t="s">
        <v>5</v>
      </c>
      <c r="M7" s="62" t="s">
        <v>86</v>
      </c>
      <c r="N7" s="62" t="s">
        <v>87</v>
      </c>
      <c r="O7" s="62" t="s">
        <v>88</v>
      </c>
      <c r="P7" s="62" t="s">
        <v>5</v>
      </c>
      <c r="Q7" s="62" t="s">
        <v>86</v>
      </c>
      <c r="R7" s="62" t="s">
        <v>87</v>
      </c>
      <c r="S7" s="62" t="s">
        <v>88</v>
      </c>
      <c r="T7" s="62" t="s">
        <v>5</v>
      </c>
      <c r="U7" s="62" t="s">
        <v>86</v>
      </c>
      <c r="V7" s="62" t="s">
        <v>87</v>
      </c>
      <c r="W7" s="62" t="s">
        <v>88</v>
      </c>
      <c r="X7" s="62" t="s">
        <v>5</v>
      </c>
      <c r="Z7" s="8"/>
      <c r="AA7" s="8"/>
    </row>
    <row r="8" spans="2:45" ht="12" customHeight="1" x14ac:dyDescent="0.15">
      <c r="B8" s="5"/>
      <c r="C8" s="6"/>
      <c r="D8" s="16"/>
      <c r="E8" s="64"/>
      <c r="F8" s="64"/>
      <c r="G8" s="64" t="s">
        <v>89</v>
      </c>
      <c r="H8" s="64"/>
      <c r="I8" s="64"/>
      <c r="J8" s="64"/>
      <c r="K8" s="64" t="s">
        <v>89</v>
      </c>
      <c r="L8" s="64"/>
      <c r="M8" s="64"/>
      <c r="N8" s="64"/>
      <c r="O8" s="64" t="s">
        <v>89</v>
      </c>
      <c r="P8" s="64"/>
      <c r="Q8" s="64"/>
      <c r="R8" s="64"/>
      <c r="S8" s="64" t="s">
        <v>89</v>
      </c>
      <c r="T8" s="64"/>
      <c r="U8" s="64"/>
      <c r="V8" s="64"/>
      <c r="W8" s="64" t="s">
        <v>89</v>
      </c>
      <c r="X8" s="64"/>
      <c r="Z8" s="49"/>
      <c r="AA8" s="8"/>
    </row>
    <row r="9" spans="2:45" ht="12" customHeight="1" x14ac:dyDescent="0.15">
      <c r="B9" s="55" t="s">
        <v>58</v>
      </c>
      <c r="C9" s="101">
        <v>20</v>
      </c>
      <c r="D9" s="33" t="s">
        <v>59</v>
      </c>
      <c r="E9" s="48">
        <v>610</v>
      </c>
      <c r="F9" s="48">
        <v>756</v>
      </c>
      <c r="G9" s="48">
        <v>678</v>
      </c>
      <c r="H9" s="48">
        <v>265434</v>
      </c>
      <c r="I9" s="48">
        <v>599</v>
      </c>
      <c r="J9" s="48">
        <v>767</v>
      </c>
      <c r="K9" s="48">
        <v>680</v>
      </c>
      <c r="L9" s="48">
        <v>1628264</v>
      </c>
      <c r="M9" s="48">
        <v>630</v>
      </c>
      <c r="N9" s="48">
        <v>819</v>
      </c>
      <c r="O9" s="48">
        <v>720</v>
      </c>
      <c r="P9" s="48">
        <v>586562</v>
      </c>
      <c r="Q9" s="48">
        <v>735</v>
      </c>
      <c r="R9" s="48">
        <v>1019</v>
      </c>
      <c r="S9" s="48">
        <v>869</v>
      </c>
      <c r="T9" s="48">
        <v>393118</v>
      </c>
      <c r="U9" s="48">
        <v>578</v>
      </c>
      <c r="V9" s="48">
        <v>672</v>
      </c>
      <c r="W9" s="48">
        <v>647</v>
      </c>
      <c r="X9" s="48">
        <v>976721</v>
      </c>
      <c r="Z9" s="49"/>
      <c r="AA9" s="8"/>
    </row>
    <row r="10" spans="2:45" ht="12" customHeight="1" x14ac:dyDescent="0.15">
      <c r="B10" s="31"/>
      <c r="C10" s="101">
        <v>21</v>
      </c>
      <c r="D10" s="15"/>
      <c r="E10" s="48">
        <v>578</v>
      </c>
      <c r="F10" s="48">
        <v>735</v>
      </c>
      <c r="G10" s="48">
        <v>650</v>
      </c>
      <c r="H10" s="48">
        <v>217226</v>
      </c>
      <c r="I10" s="48">
        <v>546</v>
      </c>
      <c r="J10" s="48">
        <v>735</v>
      </c>
      <c r="K10" s="48">
        <v>654</v>
      </c>
      <c r="L10" s="48">
        <v>1577725</v>
      </c>
      <c r="M10" s="48">
        <v>578</v>
      </c>
      <c r="N10" s="48">
        <v>777</v>
      </c>
      <c r="O10" s="48">
        <v>686</v>
      </c>
      <c r="P10" s="48">
        <v>716934</v>
      </c>
      <c r="Q10" s="48">
        <v>683</v>
      </c>
      <c r="R10" s="48">
        <v>966</v>
      </c>
      <c r="S10" s="48">
        <v>809</v>
      </c>
      <c r="T10" s="48">
        <v>310678</v>
      </c>
      <c r="U10" s="48">
        <v>557</v>
      </c>
      <c r="V10" s="48">
        <v>693</v>
      </c>
      <c r="W10" s="48">
        <v>638</v>
      </c>
      <c r="X10" s="48">
        <v>716355</v>
      </c>
      <c r="Z10" s="49"/>
      <c r="AA10" s="8"/>
    </row>
    <row r="11" spans="2:45" ht="12" customHeight="1" x14ac:dyDescent="0.15">
      <c r="B11" s="32"/>
      <c r="C11" s="102">
        <v>22</v>
      </c>
      <c r="D11" s="16"/>
      <c r="E11" s="50">
        <v>617</v>
      </c>
      <c r="F11" s="50">
        <v>725</v>
      </c>
      <c r="G11" s="50">
        <v>643</v>
      </c>
      <c r="H11" s="50">
        <v>252963</v>
      </c>
      <c r="I11" s="50">
        <v>599</v>
      </c>
      <c r="J11" s="50">
        <v>756</v>
      </c>
      <c r="K11" s="50">
        <v>643</v>
      </c>
      <c r="L11" s="50">
        <v>1698241</v>
      </c>
      <c r="M11" s="50">
        <v>608</v>
      </c>
      <c r="N11" s="50">
        <v>767</v>
      </c>
      <c r="O11" s="50">
        <v>689</v>
      </c>
      <c r="P11" s="50">
        <v>1134277</v>
      </c>
      <c r="Q11" s="50">
        <v>698</v>
      </c>
      <c r="R11" s="50">
        <v>998</v>
      </c>
      <c r="S11" s="50">
        <v>784</v>
      </c>
      <c r="T11" s="50">
        <v>382904</v>
      </c>
      <c r="U11" s="50">
        <v>557</v>
      </c>
      <c r="V11" s="50">
        <v>698</v>
      </c>
      <c r="W11" s="50">
        <v>630</v>
      </c>
      <c r="X11" s="52">
        <v>584062</v>
      </c>
      <c r="Z11" s="49"/>
      <c r="AA11" s="8"/>
    </row>
    <row r="12" spans="2:45" ht="12" customHeight="1" x14ac:dyDescent="0.15">
      <c r="B12" s="31" t="s">
        <v>161</v>
      </c>
      <c r="C12" s="101">
        <v>9</v>
      </c>
      <c r="D12" s="15" t="s">
        <v>167</v>
      </c>
      <c r="E12" s="48">
        <v>618</v>
      </c>
      <c r="F12" s="48">
        <v>700</v>
      </c>
      <c r="G12" s="48">
        <v>646</v>
      </c>
      <c r="H12" s="48">
        <v>18710</v>
      </c>
      <c r="I12" s="48">
        <v>620</v>
      </c>
      <c r="J12" s="48">
        <v>756</v>
      </c>
      <c r="K12" s="48">
        <v>650</v>
      </c>
      <c r="L12" s="48">
        <v>130473</v>
      </c>
      <c r="M12" s="48">
        <v>630</v>
      </c>
      <c r="N12" s="48">
        <v>735</v>
      </c>
      <c r="O12" s="48">
        <v>693</v>
      </c>
      <c r="P12" s="48">
        <v>92111</v>
      </c>
      <c r="Q12" s="48">
        <v>704</v>
      </c>
      <c r="R12" s="48">
        <v>924</v>
      </c>
      <c r="S12" s="48">
        <v>763</v>
      </c>
      <c r="T12" s="48">
        <v>36149</v>
      </c>
      <c r="U12" s="48">
        <v>557</v>
      </c>
      <c r="V12" s="48">
        <v>630</v>
      </c>
      <c r="W12" s="48">
        <v>603</v>
      </c>
      <c r="X12" s="48">
        <v>44659</v>
      </c>
      <c r="Z12" s="49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</row>
    <row r="13" spans="2:45" ht="12" customHeight="1" x14ac:dyDescent="0.15">
      <c r="B13" s="31"/>
      <c r="C13" s="101">
        <v>10</v>
      </c>
      <c r="D13" s="15"/>
      <c r="E13" s="48">
        <v>634.72500000000002</v>
      </c>
      <c r="F13" s="48">
        <v>704.55000000000007</v>
      </c>
      <c r="G13" s="48">
        <v>651.23034252003174</v>
      </c>
      <c r="H13" s="48">
        <v>17571.5</v>
      </c>
      <c r="I13" s="48">
        <v>609</v>
      </c>
      <c r="J13" s="48">
        <v>735</v>
      </c>
      <c r="K13" s="48">
        <v>639.91584337248173</v>
      </c>
      <c r="L13" s="48">
        <v>134247.70000000001</v>
      </c>
      <c r="M13" s="48">
        <v>682.5</v>
      </c>
      <c r="N13" s="48">
        <v>747.07500000000005</v>
      </c>
      <c r="O13" s="48">
        <v>723.51100753817821</v>
      </c>
      <c r="P13" s="48">
        <v>92712.1</v>
      </c>
      <c r="Q13" s="48">
        <v>734.58</v>
      </c>
      <c r="R13" s="48">
        <v>945</v>
      </c>
      <c r="S13" s="48">
        <v>769.96247470629146</v>
      </c>
      <c r="T13" s="48">
        <v>22179.200000000001</v>
      </c>
      <c r="U13" s="48">
        <v>601.65</v>
      </c>
      <c r="V13" s="48">
        <v>618.97500000000002</v>
      </c>
      <c r="W13" s="48">
        <v>605.7326397489885</v>
      </c>
      <c r="X13" s="48">
        <v>40004.699999999997</v>
      </c>
      <c r="Z13" s="49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</row>
    <row r="14" spans="2:45" ht="12" customHeight="1" x14ac:dyDescent="0.15">
      <c r="B14" s="31"/>
      <c r="C14" s="101">
        <v>11</v>
      </c>
      <c r="D14" s="15"/>
      <c r="E14" s="48">
        <v>640.29</v>
      </c>
      <c r="F14" s="48">
        <v>725.02499999999998</v>
      </c>
      <c r="G14" s="48">
        <v>659.03929630296977</v>
      </c>
      <c r="H14" s="48">
        <v>26109.4</v>
      </c>
      <c r="I14" s="48">
        <v>609</v>
      </c>
      <c r="J14" s="48">
        <v>693</v>
      </c>
      <c r="K14" s="48">
        <v>637.02152051709322</v>
      </c>
      <c r="L14" s="48">
        <v>160474</v>
      </c>
      <c r="M14" s="48">
        <v>651</v>
      </c>
      <c r="N14" s="48">
        <v>735</v>
      </c>
      <c r="O14" s="48">
        <v>695.4814725450766</v>
      </c>
      <c r="P14" s="48">
        <v>116261.20000000001</v>
      </c>
      <c r="Q14" s="48">
        <v>829.5</v>
      </c>
      <c r="R14" s="48">
        <v>934.5</v>
      </c>
      <c r="S14" s="48">
        <v>848.24092615769734</v>
      </c>
      <c r="T14" s="48">
        <v>32163</v>
      </c>
      <c r="U14" s="48">
        <v>603.75</v>
      </c>
      <c r="V14" s="48">
        <v>630</v>
      </c>
      <c r="W14" s="48">
        <v>615.63256534519735</v>
      </c>
      <c r="X14" s="69">
        <v>45646.5</v>
      </c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</row>
    <row r="15" spans="2:45" ht="12" customHeight="1" x14ac:dyDescent="0.15">
      <c r="B15" s="31"/>
      <c r="C15" s="101">
        <v>12</v>
      </c>
      <c r="D15" s="15"/>
      <c r="E15" s="48">
        <v>637.14</v>
      </c>
      <c r="F15" s="48">
        <v>690.16499999999996</v>
      </c>
      <c r="G15" s="48">
        <v>646.86312428615918</v>
      </c>
      <c r="H15" s="48">
        <v>27386</v>
      </c>
      <c r="I15" s="48">
        <v>609</v>
      </c>
      <c r="J15" s="48">
        <v>717.04499999999996</v>
      </c>
      <c r="K15" s="48">
        <v>638.97561688708981</v>
      </c>
      <c r="L15" s="48">
        <v>130364</v>
      </c>
      <c r="M15" s="48">
        <v>651</v>
      </c>
      <c r="N15" s="48">
        <v>766.5</v>
      </c>
      <c r="O15" s="48">
        <v>707.59510656248824</v>
      </c>
      <c r="P15" s="48">
        <v>97236</v>
      </c>
      <c r="Q15" s="48">
        <v>782.14499999999998</v>
      </c>
      <c r="R15" s="48">
        <v>900.06000000000006</v>
      </c>
      <c r="S15" s="48">
        <v>839.2532327586207</v>
      </c>
      <c r="T15" s="48">
        <v>24360</v>
      </c>
      <c r="U15" s="48">
        <v>598.5</v>
      </c>
      <c r="V15" s="48">
        <v>640.91999999999996</v>
      </c>
      <c r="W15" s="69">
        <v>614.58559269458078</v>
      </c>
      <c r="X15" s="69">
        <v>41499</v>
      </c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</row>
    <row r="16" spans="2:45" ht="12" customHeight="1" x14ac:dyDescent="0.15">
      <c r="B16" s="31" t="s">
        <v>163</v>
      </c>
      <c r="C16" s="101">
        <v>1</v>
      </c>
      <c r="D16" s="15" t="s">
        <v>167</v>
      </c>
      <c r="E16" s="48">
        <v>639.87</v>
      </c>
      <c r="F16" s="48">
        <v>725.02499999999998</v>
      </c>
      <c r="G16" s="48">
        <v>647.50061299997822</v>
      </c>
      <c r="H16" s="48">
        <v>26286.2</v>
      </c>
      <c r="I16" s="48">
        <v>630</v>
      </c>
      <c r="J16" s="48">
        <v>756</v>
      </c>
      <c r="K16" s="48">
        <v>660.21802426486386</v>
      </c>
      <c r="L16" s="48">
        <v>149510.5</v>
      </c>
      <c r="M16" s="48">
        <v>682.5</v>
      </c>
      <c r="N16" s="48">
        <v>766.5</v>
      </c>
      <c r="O16" s="48">
        <v>727.33690280065923</v>
      </c>
      <c r="P16" s="48">
        <v>116437.4</v>
      </c>
      <c r="Q16" s="48">
        <v>808.5</v>
      </c>
      <c r="R16" s="48">
        <v>997.5</v>
      </c>
      <c r="S16" s="48">
        <v>848.85844471445932</v>
      </c>
      <c r="T16" s="48">
        <v>24717.599999999999</v>
      </c>
      <c r="U16" s="48">
        <v>597.45000000000005</v>
      </c>
      <c r="V16" s="48">
        <v>651</v>
      </c>
      <c r="W16" s="48">
        <v>613.79130217777777</v>
      </c>
      <c r="X16" s="69">
        <v>57536.800000000003</v>
      </c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</row>
    <row r="17" spans="2:45" ht="12" customHeight="1" x14ac:dyDescent="0.15">
      <c r="B17" s="31"/>
      <c r="C17" s="101">
        <v>2</v>
      </c>
      <c r="D17" s="15"/>
      <c r="E17" s="48">
        <v>646.16999999999996</v>
      </c>
      <c r="F17" s="48">
        <v>725.02499999999998</v>
      </c>
      <c r="G17" s="48">
        <v>656.60051955062249</v>
      </c>
      <c r="H17" s="48">
        <v>20491.099999999999</v>
      </c>
      <c r="I17" s="48">
        <v>651</v>
      </c>
      <c r="J17" s="48">
        <v>735</v>
      </c>
      <c r="K17" s="48">
        <v>689.28691662509732</v>
      </c>
      <c r="L17" s="48">
        <v>147663</v>
      </c>
      <c r="M17" s="48">
        <v>682.5</v>
      </c>
      <c r="N17" s="48">
        <v>756</v>
      </c>
      <c r="O17" s="48">
        <v>725.58066690833812</v>
      </c>
      <c r="P17" s="48">
        <v>102461.29999999999</v>
      </c>
      <c r="Q17" s="48">
        <v>766.5</v>
      </c>
      <c r="R17" s="48">
        <v>861</v>
      </c>
      <c r="S17" s="48">
        <v>818.00017669925774</v>
      </c>
      <c r="T17" s="48">
        <v>18933.400000000001</v>
      </c>
      <c r="U17" s="48">
        <v>577.5</v>
      </c>
      <c r="V17" s="48">
        <v>651</v>
      </c>
      <c r="W17" s="48">
        <v>615.27493886047125</v>
      </c>
      <c r="X17" s="69">
        <v>44768.899999999994</v>
      </c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</row>
    <row r="18" spans="2:45" ht="12" customHeight="1" x14ac:dyDescent="0.15">
      <c r="B18" s="31"/>
      <c r="C18" s="101">
        <v>3</v>
      </c>
      <c r="D18" s="15"/>
      <c r="E18" s="69">
        <v>619.08000000000004</v>
      </c>
      <c r="F18" s="48">
        <v>698.35500000000002</v>
      </c>
      <c r="G18" s="69">
        <v>636.51203839563311</v>
      </c>
      <c r="H18" s="48">
        <v>27008.400000000001</v>
      </c>
      <c r="I18" s="48">
        <v>619.5</v>
      </c>
      <c r="J18" s="48">
        <v>735</v>
      </c>
      <c r="K18" s="48">
        <v>638.03289971489585</v>
      </c>
      <c r="L18" s="48">
        <v>160577.70000000001</v>
      </c>
      <c r="M18" s="48">
        <v>629.89499999999998</v>
      </c>
      <c r="N18" s="48">
        <v>766.5</v>
      </c>
      <c r="O18" s="48">
        <v>677.56579955259133</v>
      </c>
      <c r="P18" s="48">
        <v>136010.70000000001</v>
      </c>
      <c r="Q18" s="48">
        <v>693</v>
      </c>
      <c r="R18" s="48">
        <v>861</v>
      </c>
      <c r="S18" s="48">
        <v>751.48160602985979</v>
      </c>
      <c r="T18" s="48">
        <v>25122.5</v>
      </c>
      <c r="U18" s="48">
        <v>567</v>
      </c>
      <c r="V18" s="48">
        <v>651</v>
      </c>
      <c r="W18" s="48">
        <v>622.78276861250265</v>
      </c>
      <c r="X18" s="69">
        <v>55613.8</v>
      </c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</row>
    <row r="19" spans="2:45" ht="12" customHeight="1" x14ac:dyDescent="0.15">
      <c r="B19" s="31"/>
      <c r="C19" s="101">
        <v>4</v>
      </c>
      <c r="D19" s="15"/>
      <c r="E19" s="48">
        <v>634.09500000000003</v>
      </c>
      <c r="F19" s="48">
        <v>693.21</v>
      </c>
      <c r="G19" s="48">
        <v>649.62303199975918</v>
      </c>
      <c r="H19" s="48">
        <v>24485.7</v>
      </c>
      <c r="I19" s="48">
        <v>618.97500000000002</v>
      </c>
      <c r="J19" s="48">
        <v>703.5</v>
      </c>
      <c r="K19" s="48">
        <v>636.90051045611756</v>
      </c>
      <c r="L19" s="48">
        <v>158711.29999999999</v>
      </c>
      <c r="M19" s="48">
        <v>645.64499999999998</v>
      </c>
      <c r="N19" s="48">
        <v>766.5</v>
      </c>
      <c r="O19" s="48">
        <v>687.19325336855763</v>
      </c>
      <c r="P19" s="48">
        <v>124632.5</v>
      </c>
      <c r="Q19" s="48">
        <v>693</v>
      </c>
      <c r="R19" s="48">
        <v>834.75</v>
      </c>
      <c r="S19" s="48">
        <v>731.73504566012252</v>
      </c>
      <c r="T19" s="48">
        <v>27913.200000000001</v>
      </c>
      <c r="U19" s="48">
        <v>598.5</v>
      </c>
      <c r="V19" s="48">
        <v>651.10500000000002</v>
      </c>
      <c r="W19" s="48">
        <v>622.57542110582733</v>
      </c>
      <c r="X19" s="69">
        <v>72896</v>
      </c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</row>
    <row r="20" spans="2:45" ht="12" customHeight="1" x14ac:dyDescent="0.15">
      <c r="B20" s="32"/>
      <c r="C20" s="102">
        <v>5</v>
      </c>
      <c r="D20" s="16"/>
      <c r="E20" s="50">
        <v>630</v>
      </c>
      <c r="F20" s="50">
        <v>694.47</v>
      </c>
      <c r="G20" s="50">
        <v>647.98603576803282</v>
      </c>
      <c r="H20" s="50">
        <v>30201</v>
      </c>
      <c r="I20" s="50">
        <v>619.39499999999998</v>
      </c>
      <c r="J20" s="50">
        <v>703.5</v>
      </c>
      <c r="K20" s="50">
        <v>639.11549701943193</v>
      </c>
      <c r="L20" s="50">
        <v>219909.59999999998</v>
      </c>
      <c r="M20" s="50">
        <v>640.5</v>
      </c>
      <c r="N20" s="50">
        <v>735</v>
      </c>
      <c r="O20" s="50">
        <v>685.26505907239346</v>
      </c>
      <c r="P20" s="50">
        <v>142212.5</v>
      </c>
      <c r="Q20" s="50">
        <v>703.5</v>
      </c>
      <c r="R20" s="50">
        <v>834.75</v>
      </c>
      <c r="S20" s="50">
        <v>737.90326988075481</v>
      </c>
      <c r="T20" s="50">
        <v>34175.199999999997</v>
      </c>
      <c r="U20" s="50">
        <v>597.97500000000002</v>
      </c>
      <c r="V20" s="50">
        <v>651</v>
      </c>
      <c r="W20" s="50">
        <v>625.61618676150056</v>
      </c>
      <c r="X20" s="52">
        <v>69015.399999999994</v>
      </c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</row>
    <row r="21" spans="2:45" ht="12" customHeight="1" x14ac:dyDescent="0.15">
      <c r="B21" s="144"/>
      <c r="C21" s="132"/>
      <c r="D21" s="123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</row>
    <row r="22" spans="2:45" ht="12" customHeight="1" x14ac:dyDescent="0.15">
      <c r="B22" s="131"/>
      <c r="C22" s="133"/>
      <c r="D22" s="5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</row>
    <row r="23" spans="2:45" ht="12" customHeight="1" x14ac:dyDescent="0.15">
      <c r="B23" s="152">
        <v>40665</v>
      </c>
      <c r="C23" s="153"/>
      <c r="D23" s="154">
        <v>40676</v>
      </c>
      <c r="E23" s="48">
        <v>630</v>
      </c>
      <c r="F23" s="48">
        <v>693</v>
      </c>
      <c r="G23" s="48">
        <v>648.97887982889995</v>
      </c>
      <c r="H23" s="48">
        <v>11516.2</v>
      </c>
      <c r="I23" s="48">
        <v>619.39499999999998</v>
      </c>
      <c r="J23" s="48">
        <v>703.5</v>
      </c>
      <c r="K23" s="48">
        <v>635.99526158055335</v>
      </c>
      <c r="L23" s="48">
        <v>101011.9</v>
      </c>
      <c r="M23" s="48">
        <v>650.68500000000006</v>
      </c>
      <c r="N23" s="48">
        <v>735</v>
      </c>
      <c r="O23" s="48">
        <v>694.7399188482417</v>
      </c>
      <c r="P23" s="48">
        <v>61118.5</v>
      </c>
      <c r="Q23" s="48">
        <v>703.5</v>
      </c>
      <c r="R23" s="48">
        <v>834.75</v>
      </c>
      <c r="S23" s="48">
        <v>737.54879900128685</v>
      </c>
      <c r="T23" s="48">
        <v>16487.5</v>
      </c>
      <c r="U23" s="48">
        <v>603.75</v>
      </c>
      <c r="V23" s="48">
        <v>651</v>
      </c>
      <c r="W23" s="48">
        <v>628.45177455610337</v>
      </c>
      <c r="X23" s="48">
        <v>38940.6</v>
      </c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</row>
    <row r="24" spans="2:45" ht="12" customHeight="1" x14ac:dyDescent="0.15">
      <c r="B24" s="152">
        <v>40679</v>
      </c>
      <c r="C24" s="153"/>
      <c r="D24" s="154">
        <v>40694</v>
      </c>
      <c r="E24" s="48">
        <v>630</v>
      </c>
      <c r="F24" s="48">
        <v>694.47</v>
      </c>
      <c r="G24" s="48">
        <v>647.39279238983715</v>
      </c>
      <c r="H24" s="48">
        <v>18684.8</v>
      </c>
      <c r="I24" s="48">
        <v>630</v>
      </c>
      <c r="J24" s="48">
        <v>703.5</v>
      </c>
      <c r="K24" s="48">
        <v>644.0878702043741</v>
      </c>
      <c r="L24" s="48">
        <v>118897.7</v>
      </c>
      <c r="M24" s="48">
        <v>640.5</v>
      </c>
      <c r="N24" s="48">
        <v>735</v>
      </c>
      <c r="O24" s="48">
        <v>678.25076015065292</v>
      </c>
      <c r="P24" s="48">
        <v>81094</v>
      </c>
      <c r="Q24" s="48">
        <v>714</v>
      </c>
      <c r="R24" s="48">
        <v>834.75</v>
      </c>
      <c r="S24" s="48">
        <v>738.43498439486768</v>
      </c>
      <c r="T24" s="48">
        <v>17687.7</v>
      </c>
      <c r="U24" s="48">
        <v>597.97500000000002</v>
      </c>
      <c r="V24" s="48">
        <v>651</v>
      </c>
      <c r="W24" s="48">
        <v>622.06127355929561</v>
      </c>
      <c r="X24" s="48">
        <v>30074.799999999999</v>
      </c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</row>
    <row r="25" spans="2:45" ht="12" customHeight="1" x14ac:dyDescent="0.15">
      <c r="B25" s="155"/>
      <c r="C25" s="156"/>
      <c r="D25" s="157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2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</row>
    <row r="26" spans="2:45" ht="12" customHeight="1" x14ac:dyDescent="0.15">
      <c r="B26" s="117"/>
      <c r="C26" s="197" t="s">
        <v>60</v>
      </c>
      <c r="D26" s="198"/>
      <c r="E26" s="7" t="s">
        <v>123</v>
      </c>
      <c r="F26" s="103"/>
      <c r="G26" s="103"/>
      <c r="H26" s="199"/>
      <c r="I26" s="7" t="s">
        <v>124</v>
      </c>
      <c r="J26" s="103"/>
      <c r="K26" s="103"/>
      <c r="L26" s="199"/>
      <c r="M26" s="7" t="s">
        <v>125</v>
      </c>
      <c r="N26" s="103"/>
      <c r="O26" s="103"/>
      <c r="P26" s="199"/>
      <c r="Q26" s="7" t="s">
        <v>126</v>
      </c>
      <c r="R26" s="103"/>
      <c r="S26" s="103"/>
      <c r="T26" s="199"/>
      <c r="U26" s="7" t="s">
        <v>127</v>
      </c>
      <c r="V26" s="103"/>
      <c r="W26" s="103"/>
      <c r="X26" s="199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</row>
    <row r="27" spans="2:45" ht="12" customHeight="1" x14ac:dyDescent="0.15">
      <c r="B27" s="117"/>
      <c r="C27" s="5"/>
      <c r="D27" s="16"/>
      <c r="E27" s="5"/>
      <c r="F27" s="91"/>
      <c r="G27" s="91"/>
      <c r="H27" s="92"/>
      <c r="I27" s="5"/>
      <c r="J27" s="91"/>
      <c r="K27" s="91"/>
      <c r="L27" s="92"/>
      <c r="M27" s="5"/>
      <c r="N27" s="91"/>
      <c r="O27" s="91"/>
      <c r="P27" s="92"/>
      <c r="Q27" s="5"/>
      <c r="R27" s="91"/>
      <c r="S27" s="91"/>
      <c r="T27" s="92"/>
      <c r="U27" s="5"/>
      <c r="V27" s="91"/>
      <c r="W27" s="91"/>
      <c r="X27" s="92"/>
    </row>
    <row r="28" spans="2:45" ht="12" customHeight="1" x14ac:dyDescent="0.15">
      <c r="B28" s="44" t="s">
        <v>109</v>
      </c>
      <c r="C28" s="115"/>
      <c r="D28" s="112"/>
      <c r="E28" s="62" t="s">
        <v>86</v>
      </c>
      <c r="F28" s="62" t="s">
        <v>87</v>
      </c>
      <c r="G28" s="62" t="s">
        <v>88</v>
      </c>
      <c r="H28" s="62" t="s">
        <v>5</v>
      </c>
      <c r="I28" s="62" t="s">
        <v>86</v>
      </c>
      <c r="J28" s="62" t="s">
        <v>87</v>
      </c>
      <c r="K28" s="62" t="s">
        <v>88</v>
      </c>
      <c r="L28" s="62" t="s">
        <v>5</v>
      </c>
      <c r="M28" s="62" t="s">
        <v>86</v>
      </c>
      <c r="N28" s="62" t="s">
        <v>87</v>
      </c>
      <c r="O28" s="62" t="s">
        <v>88</v>
      </c>
      <c r="P28" s="62" t="s">
        <v>5</v>
      </c>
      <c r="Q28" s="62" t="s">
        <v>86</v>
      </c>
      <c r="R28" s="62" t="s">
        <v>87</v>
      </c>
      <c r="S28" s="62" t="s">
        <v>88</v>
      </c>
      <c r="T28" s="62" t="s">
        <v>5</v>
      </c>
      <c r="U28" s="62" t="s">
        <v>86</v>
      </c>
      <c r="V28" s="62" t="s">
        <v>87</v>
      </c>
      <c r="W28" s="62" t="s">
        <v>88</v>
      </c>
      <c r="X28" s="62" t="s">
        <v>5</v>
      </c>
    </row>
    <row r="29" spans="2:45" ht="12" customHeight="1" x14ac:dyDescent="0.15">
      <c r="B29" s="5"/>
      <c r="C29" s="6"/>
      <c r="D29" s="16"/>
      <c r="E29" s="64"/>
      <c r="F29" s="64"/>
      <c r="G29" s="64" t="s">
        <v>89</v>
      </c>
      <c r="H29" s="64"/>
      <c r="I29" s="64"/>
      <c r="J29" s="64"/>
      <c r="K29" s="64" t="s">
        <v>89</v>
      </c>
      <c r="L29" s="64"/>
      <c r="M29" s="64"/>
      <c r="N29" s="64"/>
      <c r="O29" s="64" t="s">
        <v>89</v>
      </c>
      <c r="P29" s="64"/>
      <c r="Q29" s="64"/>
      <c r="R29" s="64"/>
      <c r="S29" s="64" t="s">
        <v>89</v>
      </c>
      <c r="T29" s="64"/>
      <c r="U29" s="64"/>
      <c r="V29" s="64"/>
      <c r="W29" s="64" t="s">
        <v>89</v>
      </c>
      <c r="X29" s="64"/>
    </row>
    <row r="30" spans="2:45" ht="12" customHeight="1" x14ac:dyDescent="0.15">
      <c r="B30" s="55" t="s">
        <v>58</v>
      </c>
      <c r="C30" s="101">
        <v>20</v>
      </c>
      <c r="D30" s="33" t="s">
        <v>59</v>
      </c>
      <c r="E30" s="48">
        <v>630</v>
      </c>
      <c r="F30" s="48">
        <v>792</v>
      </c>
      <c r="G30" s="48">
        <v>697</v>
      </c>
      <c r="H30" s="48">
        <v>570829</v>
      </c>
      <c r="I30" s="48">
        <v>672</v>
      </c>
      <c r="J30" s="48">
        <v>840</v>
      </c>
      <c r="K30" s="48">
        <v>752</v>
      </c>
      <c r="L30" s="48">
        <v>505185</v>
      </c>
      <c r="M30" s="48">
        <v>845</v>
      </c>
      <c r="N30" s="48">
        <v>1050</v>
      </c>
      <c r="O30" s="48">
        <v>933</v>
      </c>
      <c r="P30" s="48">
        <v>210971</v>
      </c>
      <c r="Q30" s="48">
        <v>578</v>
      </c>
      <c r="R30" s="48">
        <v>690</v>
      </c>
      <c r="S30" s="48">
        <v>628</v>
      </c>
      <c r="T30" s="48">
        <v>493638</v>
      </c>
      <c r="U30" s="48">
        <v>588</v>
      </c>
      <c r="V30" s="48">
        <v>641</v>
      </c>
      <c r="W30" s="48">
        <v>632</v>
      </c>
      <c r="X30" s="48">
        <v>350528</v>
      </c>
    </row>
    <row r="31" spans="2:45" ht="12" customHeight="1" x14ac:dyDescent="0.15">
      <c r="B31" s="31"/>
      <c r="C31" s="101">
        <v>21</v>
      </c>
      <c r="D31" s="15"/>
      <c r="E31" s="48">
        <v>588</v>
      </c>
      <c r="F31" s="48">
        <v>784</v>
      </c>
      <c r="G31" s="48">
        <v>671</v>
      </c>
      <c r="H31" s="48">
        <v>262405</v>
      </c>
      <c r="I31" s="48">
        <v>609</v>
      </c>
      <c r="J31" s="48">
        <v>819</v>
      </c>
      <c r="K31" s="48">
        <v>730</v>
      </c>
      <c r="L31" s="48">
        <v>895105</v>
      </c>
      <c r="M31" s="48">
        <v>820</v>
      </c>
      <c r="N31" s="48">
        <v>1050</v>
      </c>
      <c r="O31" s="48">
        <v>916</v>
      </c>
      <c r="P31" s="48">
        <v>244285</v>
      </c>
      <c r="Q31" s="48">
        <v>420</v>
      </c>
      <c r="R31" s="48">
        <v>662</v>
      </c>
      <c r="S31" s="48">
        <v>545</v>
      </c>
      <c r="T31" s="48">
        <v>453185</v>
      </c>
      <c r="U31" s="48">
        <v>474</v>
      </c>
      <c r="V31" s="48">
        <v>641</v>
      </c>
      <c r="W31" s="48">
        <v>570</v>
      </c>
      <c r="X31" s="48">
        <v>498908</v>
      </c>
    </row>
    <row r="32" spans="2:45" ht="12" customHeight="1" x14ac:dyDescent="0.15">
      <c r="B32" s="32"/>
      <c r="C32" s="102">
        <v>22</v>
      </c>
      <c r="D32" s="16"/>
      <c r="E32" s="50">
        <v>609</v>
      </c>
      <c r="F32" s="50">
        <v>773</v>
      </c>
      <c r="G32" s="50">
        <v>657</v>
      </c>
      <c r="H32" s="50">
        <v>290686</v>
      </c>
      <c r="I32" s="50">
        <v>630</v>
      </c>
      <c r="J32" s="50">
        <v>788</v>
      </c>
      <c r="K32" s="50">
        <v>719</v>
      </c>
      <c r="L32" s="50">
        <v>1396721</v>
      </c>
      <c r="M32" s="50">
        <v>840</v>
      </c>
      <c r="N32" s="50">
        <v>1050</v>
      </c>
      <c r="O32" s="50">
        <v>908</v>
      </c>
      <c r="P32" s="50">
        <v>176342</v>
      </c>
      <c r="Q32" s="50">
        <v>441</v>
      </c>
      <c r="R32" s="50">
        <v>620</v>
      </c>
      <c r="S32" s="50">
        <v>521</v>
      </c>
      <c r="T32" s="50">
        <v>538530</v>
      </c>
      <c r="U32" s="50">
        <v>507</v>
      </c>
      <c r="V32" s="50">
        <v>601</v>
      </c>
      <c r="W32" s="50">
        <v>561</v>
      </c>
      <c r="X32" s="52">
        <v>354746</v>
      </c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</row>
    <row r="33" spans="2:45" ht="12" customHeight="1" x14ac:dyDescent="0.15">
      <c r="B33" s="31" t="s">
        <v>161</v>
      </c>
      <c r="C33" s="101">
        <v>9</v>
      </c>
      <c r="D33" s="15" t="s">
        <v>167</v>
      </c>
      <c r="E33" s="48">
        <v>630</v>
      </c>
      <c r="F33" s="48">
        <v>714</v>
      </c>
      <c r="G33" s="48">
        <v>655</v>
      </c>
      <c r="H33" s="48">
        <v>29503</v>
      </c>
      <c r="I33" s="48">
        <v>630</v>
      </c>
      <c r="J33" s="48">
        <v>788</v>
      </c>
      <c r="K33" s="48">
        <v>716</v>
      </c>
      <c r="L33" s="48">
        <v>112787</v>
      </c>
      <c r="M33" s="48">
        <v>872</v>
      </c>
      <c r="N33" s="48">
        <v>998</v>
      </c>
      <c r="O33" s="48">
        <v>907</v>
      </c>
      <c r="P33" s="48">
        <v>14644</v>
      </c>
      <c r="Q33" s="48">
        <v>473</v>
      </c>
      <c r="R33" s="48">
        <v>553</v>
      </c>
      <c r="S33" s="48">
        <v>516</v>
      </c>
      <c r="T33" s="48">
        <v>35512</v>
      </c>
      <c r="U33" s="48">
        <v>541</v>
      </c>
      <c r="V33" s="48">
        <v>583</v>
      </c>
      <c r="W33" s="48">
        <v>568</v>
      </c>
      <c r="X33" s="48">
        <v>30784</v>
      </c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</row>
    <row r="34" spans="2:45" ht="12" customHeight="1" x14ac:dyDescent="0.15">
      <c r="B34" s="31"/>
      <c r="C34" s="101">
        <v>10</v>
      </c>
      <c r="D34" s="15"/>
      <c r="E34" s="48">
        <v>609</v>
      </c>
      <c r="F34" s="48">
        <v>714</v>
      </c>
      <c r="G34" s="48">
        <v>651.91225442732161</v>
      </c>
      <c r="H34" s="48">
        <v>28098</v>
      </c>
      <c r="I34" s="48">
        <v>672</v>
      </c>
      <c r="J34" s="48">
        <v>787.5</v>
      </c>
      <c r="K34" s="48">
        <v>719.3371012299267</v>
      </c>
      <c r="L34" s="48">
        <v>141874.5</v>
      </c>
      <c r="M34" s="48">
        <v>871.5</v>
      </c>
      <c r="N34" s="48">
        <v>1008</v>
      </c>
      <c r="O34" s="48">
        <v>911.16002249167366</v>
      </c>
      <c r="P34" s="48">
        <v>15506.8</v>
      </c>
      <c r="Q34" s="48">
        <v>472.5</v>
      </c>
      <c r="R34" s="48">
        <v>563.11500000000001</v>
      </c>
      <c r="S34" s="48">
        <v>510.89096133797091</v>
      </c>
      <c r="T34" s="48">
        <v>42690.7</v>
      </c>
      <c r="U34" s="48">
        <v>582.75</v>
      </c>
      <c r="V34" s="48">
        <v>600.6</v>
      </c>
      <c r="W34" s="48">
        <v>588.9775862068966</v>
      </c>
      <c r="X34" s="48">
        <v>11795.5</v>
      </c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</row>
    <row r="35" spans="2:45" ht="12" customHeight="1" x14ac:dyDescent="0.15">
      <c r="B35" s="31"/>
      <c r="C35" s="101">
        <v>11</v>
      </c>
      <c r="D35" s="15"/>
      <c r="E35" s="48">
        <v>609</v>
      </c>
      <c r="F35" s="48">
        <v>705.81000000000006</v>
      </c>
      <c r="G35" s="48">
        <v>643.73619995667002</v>
      </c>
      <c r="H35" s="48">
        <v>30595.1</v>
      </c>
      <c r="I35" s="48">
        <v>649.95000000000005</v>
      </c>
      <c r="J35" s="48">
        <v>766.5</v>
      </c>
      <c r="K35" s="48">
        <v>719.53757715959557</v>
      </c>
      <c r="L35" s="48">
        <v>188170.5</v>
      </c>
      <c r="M35" s="48">
        <v>859.11000000000013</v>
      </c>
      <c r="N35" s="48">
        <v>903</v>
      </c>
      <c r="O35" s="48">
        <v>875.36860588268041</v>
      </c>
      <c r="P35" s="48">
        <v>19899.400000000001</v>
      </c>
      <c r="Q35" s="48">
        <v>493.5</v>
      </c>
      <c r="R35" s="48">
        <v>619.5</v>
      </c>
      <c r="S35" s="48">
        <v>558.63972575317769</v>
      </c>
      <c r="T35" s="48">
        <v>77781.399999999994</v>
      </c>
      <c r="U35" s="48">
        <v>556.5</v>
      </c>
      <c r="V35" s="48">
        <v>600.6</v>
      </c>
      <c r="W35" s="48">
        <v>569.76220111365865</v>
      </c>
      <c r="X35" s="69">
        <v>10163.9</v>
      </c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</row>
    <row r="36" spans="2:45" ht="12" customHeight="1" x14ac:dyDescent="0.15">
      <c r="B36" s="31"/>
      <c r="C36" s="101">
        <v>12</v>
      </c>
      <c r="D36" s="15"/>
      <c r="E36" s="48">
        <v>630</v>
      </c>
      <c r="F36" s="48">
        <v>714</v>
      </c>
      <c r="G36" s="48">
        <v>657.24658502119644</v>
      </c>
      <c r="H36" s="48">
        <v>26216</v>
      </c>
      <c r="I36" s="48">
        <v>661.5</v>
      </c>
      <c r="J36" s="48">
        <v>787.5</v>
      </c>
      <c r="K36" s="48">
        <v>719.27010517775761</v>
      </c>
      <c r="L36" s="48">
        <v>144393</v>
      </c>
      <c r="M36" s="48">
        <v>844.93500000000006</v>
      </c>
      <c r="N36" s="48">
        <v>997.5</v>
      </c>
      <c r="O36" s="48">
        <v>901.95324104056476</v>
      </c>
      <c r="P36" s="48">
        <v>14609</v>
      </c>
      <c r="Q36" s="48">
        <v>504</v>
      </c>
      <c r="R36" s="48">
        <v>609</v>
      </c>
      <c r="S36" s="48">
        <v>523.05712877345661</v>
      </c>
      <c r="T36" s="48">
        <v>73756</v>
      </c>
      <c r="U36" s="48">
        <v>556.5</v>
      </c>
      <c r="V36" s="48">
        <v>601.43999999999994</v>
      </c>
      <c r="W36" s="48">
        <v>571.40097302623485</v>
      </c>
      <c r="X36" s="69">
        <v>8765</v>
      </c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</row>
    <row r="37" spans="2:45" ht="12" customHeight="1" x14ac:dyDescent="0.15">
      <c r="B37" s="31" t="s">
        <v>163</v>
      </c>
      <c r="C37" s="101">
        <v>1</v>
      </c>
      <c r="D37" s="15" t="s">
        <v>167</v>
      </c>
      <c r="E37" s="48">
        <v>630</v>
      </c>
      <c r="F37" s="48">
        <v>840</v>
      </c>
      <c r="G37" s="48">
        <v>661.14432354752626</v>
      </c>
      <c r="H37" s="48">
        <v>26123.1</v>
      </c>
      <c r="I37" s="48">
        <v>703.5</v>
      </c>
      <c r="J37" s="48">
        <v>819</v>
      </c>
      <c r="K37" s="48">
        <v>721.87794329863118</v>
      </c>
      <c r="L37" s="48">
        <v>237742.6</v>
      </c>
      <c r="M37" s="48">
        <v>871.5</v>
      </c>
      <c r="N37" s="48">
        <v>1008</v>
      </c>
      <c r="O37" s="48">
        <v>908.13241583395779</v>
      </c>
      <c r="P37" s="48">
        <v>21793.200000000001</v>
      </c>
      <c r="Q37" s="48">
        <v>472.5</v>
      </c>
      <c r="R37" s="48">
        <v>577.81499999999994</v>
      </c>
      <c r="S37" s="48">
        <v>508.31952140121246</v>
      </c>
      <c r="T37" s="48">
        <v>26152.3</v>
      </c>
      <c r="U37" s="48">
        <v>546</v>
      </c>
      <c r="V37" s="48">
        <v>600.6</v>
      </c>
      <c r="W37" s="48">
        <v>563.04169801042781</v>
      </c>
      <c r="X37" s="69">
        <v>6315.5</v>
      </c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</row>
    <row r="38" spans="2:45" ht="12" customHeight="1" x14ac:dyDescent="0.15">
      <c r="B38" s="31"/>
      <c r="C38" s="101">
        <v>2</v>
      </c>
      <c r="D38" s="15"/>
      <c r="E38" s="48">
        <v>651</v>
      </c>
      <c r="F38" s="48">
        <v>714</v>
      </c>
      <c r="G38" s="48">
        <v>683.58636157317198</v>
      </c>
      <c r="H38" s="48">
        <v>29725.199999999997</v>
      </c>
      <c r="I38" s="48">
        <v>672</v>
      </c>
      <c r="J38" s="48">
        <v>819</v>
      </c>
      <c r="K38" s="48">
        <v>720.10139361457504</v>
      </c>
      <c r="L38" s="48">
        <v>166132.09999999998</v>
      </c>
      <c r="M38" s="48">
        <v>882</v>
      </c>
      <c r="N38" s="48">
        <v>1050</v>
      </c>
      <c r="O38" s="48">
        <v>923.80066983063853</v>
      </c>
      <c r="P38" s="48">
        <v>18643.599999999999</v>
      </c>
      <c r="Q38" s="48">
        <v>493.5</v>
      </c>
      <c r="R38" s="48">
        <v>630</v>
      </c>
      <c r="S38" s="48">
        <v>540.40161029847445</v>
      </c>
      <c r="T38" s="48">
        <v>40434.899999999994</v>
      </c>
      <c r="U38" s="48">
        <v>582.75</v>
      </c>
      <c r="V38" s="48">
        <v>611.52</v>
      </c>
      <c r="W38" s="48">
        <v>593.21678883422032</v>
      </c>
      <c r="X38" s="69">
        <v>7747.8</v>
      </c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</row>
    <row r="39" spans="2:45" ht="12" customHeight="1" x14ac:dyDescent="0.15">
      <c r="B39" s="31"/>
      <c r="C39" s="101">
        <v>3</v>
      </c>
      <c r="D39" s="15"/>
      <c r="E39" s="48">
        <v>630</v>
      </c>
      <c r="F39" s="48">
        <v>714</v>
      </c>
      <c r="G39" s="48">
        <v>660.80233598957091</v>
      </c>
      <c r="H39" s="48">
        <v>29756.400000000001</v>
      </c>
      <c r="I39" s="48">
        <v>661.5</v>
      </c>
      <c r="J39" s="48">
        <v>819</v>
      </c>
      <c r="K39" s="48">
        <v>712.26839237479794</v>
      </c>
      <c r="L39" s="48">
        <v>134344.20000000001</v>
      </c>
      <c r="M39" s="48">
        <v>798</v>
      </c>
      <c r="N39" s="48">
        <v>1008</v>
      </c>
      <c r="O39" s="48">
        <v>907.61905397893418</v>
      </c>
      <c r="P39" s="48">
        <v>14854.2</v>
      </c>
      <c r="Q39" s="48">
        <v>493.5</v>
      </c>
      <c r="R39" s="48">
        <v>609</v>
      </c>
      <c r="S39" s="48">
        <v>517.44873705955536</v>
      </c>
      <c r="T39" s="48">
        <v>35787</v>
      </c>
      <c r="U39" s="48">
        <v>514.5</v>
      </c>
      <c r="V39" s="48">
        <v>610.57500000000005</v>
      </c>
      <c r="W39" s="48">
        <v>556.42642865809273</v>
      </c>
      <c r="X39" s="69">
        <v>7675.7999999999993</v>
      </c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</row>
    <row r="40" spans="2:45" ht="12" customHeight="1" x14ac:dyDescent="0.15">
      <c r="B40" s="31"/>
      <c r="C40" s="101">
        <v>4</v>
      </c>
      <c r="D40" s="15"/>
      <c r="E40" s="48">
        <v>630</v>
      </c>
      <c r="F40" s="48">
        <v>682.5</v>
      </c>
      <c r="G40" s="48">
        <v>654.88927414388593</v>
      </c>
      <c r="H40" s="48">
        <v>29628.800000000003</v>
      </c>
      <c r="I40" s="48">
        <v>661.5</v>
      </c>
      <c r="J40" s="48">
        <v>787.5</v>
      </c>
      <c r="K40" s="48">
        <v>716.72080906214637</v>
      </c>
      <c r="L40" s="48">
        <v>164296.20000000001</v>
      </c>
      <c r="M40" s="48">
        <v>794.95500000000004</v>
      </c>
      <c r="N40" s="48">
        <v>997.5</v>
      </c>
      <c r="O40" s="48">
        <v>901.94220963510247</v>
      </c>
      <c r="P40" s="48">
        <v>18021.2</v>
      </c>
      <c r="Q40" s="48">
        <v>503.89499999999998</v>
      </c>
      <c r="R40" s="48">
        <v>548.93999999999994</v>
      </c>
      <c r="S40" s="48">
        <v>515.02819124064831</v>
      </c>
      <c r="T40" s="48">
        <v>36392.6</v>
      </c>
      <c r="U40" s="48">
        <v>514.5</v>
      </c>
      <c r="V40" s="48">
        <v>600.6</v>
      </c>
      <c r="W40" s="48">
        <v>545.99559476801585</v>
      </c>
      <c r="X40" s="69">
        <v>7265</v>
      </c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</row>
    <row r="41" spans="2:45" ht="12" customHeight="1" x14ac:dyDescent="0.15">
      <c r="B41" s="32"/>
      <c r="C41" s="102">
        <v>5</v>
      </c>
      <c r="D41" s="16"/>
      <c r="E41" s="50">
        <v>619.5</v>
      </c>
      <c r="F41" s="50">
        <v>714.31499999999994</v>
      </c>
      <c r="G41" s="50">
        <v>660.02389669649529</v>
      </c>
      <c r="H41" s="50">
        <v>39358.199999999997</v>
      </c>
      <c r="I41" s="50">
        <v>661.5</v>
      </c>
      <c r="J41" s="50">
        <v>787.5</v>
      </c>
      <c r="K41" s="50">
        <v>718.36990266565226</v>
      </c>
      <c r="L41" s="50">
        <v>149318.39999999999</v>
      </c>
      <c r="M41" s="50">
        <v>800.52</v>
      </c>
      <c r="N41" s="50">
        <v>997.5</v>
      </c>
      <c r="O41" s="50">
        <v>892.69556935233493</v>
      </c>
      <c r="P41" s="50">
        <v>16928.099999999999</v>
      </c>
      <c r="Q41" s="50">
        <v>498.75</v>
      </c>
      <c r="R41" s="50">
        <v>577.5</v>
      </c>
      <c r="S41" s="50">
        <v>516.5271208928433</v>
      </c>
      <c r="T41" s="50">
        <v>36536.699999999997</v>
      </c>
      <c r="U41" s="50">
        <v>538.02</v>
      </c>
      <c r="V41" s="50">
        <v>600.6</v>
      </c>
      <c r="W41" s="50">
        <v>549.87518872672376</v>
      </c>
      <c r="X41" s="52">
        <v>6061.5</v>
      </c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</row>
    <row r="42" spans="2:45" ht="12" customHeight="1" x14ac:dyDescent="0.15">
      <c r="B42" s="144"/>
      <c r="C42" s="132"/>
      <c r="D42" s="123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</row>
    <row r="43" spans="2:45" ht="12" customHeight="1" x14ac:dyDescent="0.15">
      <c r="B43" s="152"/>
      <c r="C43" s="153"/>
      <c r="D43" s="154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</row>
    <row r="44" spans="2:45" ht="12" customHeight="1" x14ac:dyDescent="0.15">
      <c r="B44" s="152">
        <v>40665</v>
      </c>
      <c r="C44" s="153"/>
      <c r="D44" s="154">
        <v>40676</v>
      </c>
      <c r="E44" s="48">
        <v>630</v>
      </c>
      <c r="F44" s="48">
        <v>714.31499999999994</v>
      </c>
      <c r="G44" s="48">
        <v>655.78700402975812</v>
      </c>
      <c r="H44" s="48">
        <v>17670.3</v>
      </c>
      <c r="I44" s="48">
        <v>661.5</v>
      </c>
      <c r="J44" s="48">
        <v>787.5</v>
      </c>
      <c r="K44" s="48">
        <v>718.09361554475981</v>
      </c>
      <c r="L44" s="48">
        <v>84612.5</v>
      </c>
      <c r="M44" s="48">
        <v>814.80000000000007</v>
      </c>
      <c r="N44" s="48">
        <v>997.5</v>
      </c>
      <c r="O44" s="48">
        <v>892.82485233465411</v>
      </c>
      <c r="P44" s="48">
        <v>9686.5</v>
      </c>
      <c r="Q44" s="48">
        <v>504</v>
      </c>
      <c r="R44" s="48">
        <v>577.5</v>
      </c>
      <c r="S44" s="48">
        <v>524.70900583209004</v>
      </c>
      <c r="T44" s="48">
        <v>13465.8</v>
      </c>
      <c r="U44" s="48">
        <v>538.02</v>
      </c>
      <c r="V44" s="48">
        <v>600.6</v>
      </c>
      <c r="W44" s="48">
        <v>547.25090252707582</v>
      </c>
      <c r="X44" s="48">
        <v>2774.2</v>
      </c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</row>
    <row r="45" spans="2:45" ht="12" customHeight="1" x14ac:dyDescent="0.15">
      <c r="B45" s="152">
        <v>40679</v>
      </c>
      <c r="C45" s="153"/>
      <c r="D45" s="154">
        <v>40694</v>
      </c>
      <c r="E45" s="48">
        <v>619.5</v>
      </c>
      <c r="F45" s="48">
        <v>707.17500000000007</v>
      </c>
      <c r="G45" s="48">
        <v>664.41071070368287</v>
      </c>
      <c r="H45" s="48">
        <v>21687.9</v>
      </c>
      <c r="I45" s="48">
        <v>661.5</v>
      </c>
      <c r="J45" s="48">
        <v>787.5</v>
      </c>
      <c r="K45" s="48">
        <v>718.74218552628486</v>
      </c>
      <c r="L45" s="48">
        <v>64705.9</v>
      </c>
      <c r="M45" s="48">
        <v>800.52</v>
      </c>
      <c r="N45" s="48">
        <v>997.5</v>
      </c>
      <c r="O45" s="48">
        <v>892.53009431892974</v>
      </c>
      <c r="P45" s="48">
        <v>7241.6</v>
      </c>
      <c r="Q45" s="48">
        <v>498.75</v>
      </c>
      <c r="R45" s="48">
        <v>553.45500000000004</v>
      </c>
      <c r="S45" s="48">
        <v>511.43489638289799</v>
      </c>
      <c r="T45" s="48">
        <v>23070.9</v>
      </c>
      <c r="U45" s="48">
        <v>539.91000000000008</v>
      </c>
      <c r="V45" s="48">
        <v>600.6</v>
      </c>
      <c r="W45" s="48">
        <v>551.23174145389783</v>
      </c>
      <c r="X45" s="48">
        <v>3287.3</v>
      </c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</row>
    <row r="46" spans="2:45" ht="12.75" customHeight="1" x14ac:dyDescent="0.15">
      <c r="B46" s="155"/>
      <c r="C46" s="156"/>
      <c r="D46" s="157"/>
      <c r="E46" s="124"/>
      <c r="F46" s="124"/>
      <c r="G46" s="16"/>
      <c r="H46" s="124"/>
      <c r="I46" s="124"/>
      <c r="J46" s="124"/>
      <c r="K46" s="124"/>
      <c r="L46" s="124"/>
      <c r="M46" s="124"/>
      <c r="N46" s="124"/>
      <c r="O46" s="16"/>
      <c r="P46" s="124"/>
      <c r="Q46" s="124"/>
      <c r="R46" s="124"/>
      <c r="S46" s="124"/>
      <c r="T46" s="124"/>
      <c r="U46" s="124"/>
      <c r="V46" s="124"/>
      <c r="W46" s="16"/>
      <c r="X46" s="16"/>
    </row>
    <row r="47" spans="2:45" ht="6" customHeight="1" x14ac:dyDescent="0.15">
      <c r="B47" s="21"/>
    </row>
    <row r="48" spans="2:45" ht="4.5" customHeight="1" x14ac:dyDescent="0.15">
      <c r="B48" s="22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</row>
    <row r="49" spans="2:24" ht="12.75" customHeight="1" x14ac:dyDescent="0.15">
      <c r="B49" s="21" t="s">
        <v>16</v>
      </c>
      <c r="C49" s="19" t="s">
        <v>32</v>
      </c>
    </row>
    <row r="50" spans="2:24" x14ac:dyDescent="0.15">
      <c r="B50" s="22" t="s">
        <v>17</v>
      </c>
      <c r="C50" s="19" t="s">
        <v>26</v>
      </c>
    </row>
    <row r="51" spans="2:24" x14ac:dyDescent="0.15">
      <c r="B51" s="22" t="s">
        <v>18</v>
      </c>
      <c r="C51" s="19" t="s">
        <v>20</v>
      </c>
    </row>
    <row r="52" spans="2:24" x14ac:dyDescent="0.15">
      <c r="B52" s="22"/>
    </row>
    <row r="53" spans="2:24" x14ac:dyDescent="0.15">
      <c r="K53" s="8"/>
      <c r="L53" s="8"/>
      <c r="M53" s="8"/>
      <c r="N53" s="8"/>
      <c r="O53" s="8"/>
    </row>
    <row r="54" spans="2:24" x14ac:dyDescent="0.15"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</row>
    <row r="55" spans="2:24" ht="13.5" x14ac:dyDescent="0.15">
      <c r="K55" s="8"/>
      <c r="L55" s="130"/>
      <c r="M55" s="129"/>
      <c r="N55" s="130"/>
      <c r="O55" s="8"/>
    </row>
    <row r="56" spans="2:24" ht="13.5" x14ac:dyDescent="0.15">
      <c r="K56" s="8"/>
      <c r="L56" s="130"/>
      <c r="M56" s="129"/>
      <c r="N56" s="130"/>
      <c r="O56" s="8"/>
    </row>
    <row r="57" spans="2:24" x14ac:dyDescent="0.15"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</row>
    <row r="58" spans="2:24" x14ac:dyDescent="0.15">
      <c r="K58" s="8"/>
      <c r="L58" s="8"/>
      <c r="M58" s="8"/>
      <c r="N58" s="8"/>
      <c r="O58" s="8"/>
    </row>
  </sheetData>
  <phoneticPr fontId="4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&amp;C-46-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B1:AL48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1.625" style="19" customWidth="1"/>
    <col min="2" max="2" width="6.625" style="19" customWidth="1"/>
    <col min="3" max="3" width="2.875" style="19" customWidth="1"/>
    <col min="4" max="4" width="7.1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1" spans="2:38" ht="15" customHeight="1" x14ac:dyDescent="0.15">
      <c r="B1" s="106"/>
      <c r="C1" s="106"/>
      <c r="D1" s="106"/>
    </row>
    <row r="2" spans="2:38" ht="12.75" customHeight="1" x14ac:dyDescent="0.15">
      <c r="B2" s="19" t="str">
        <f>近輸入豚1!B2&amp;" 　（つづき）"</f>
        <v>(3)輸入豚肉の品目別価格 　（つづき）</v>
      </c>
      <c r="C2" s="37"/>
      <c r="D2" s="37"/>
    </row>
    <row r="3" spans="2:38" ht="12.75" customHeight="1" x14ac:dyDescent="0.15">
      <c r="B3" s="37"/>
      <c r="C3" s="37"/>
      <c r="D3" s="37"/>
      <c r="T3" s="23" t="s">
        <v>0</v>
      </c>
      <c r="V3" s="8"/>
      <c r="W3" s="8"/>
    </row>
    <row r="4" spans="2:38" ht="3.75" customHeight="1" x14ac:dyDescent="0.15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V4" s="8"/>
      <c r="W4" s="8"/>
    </row>
    <row r="5" spans="2:38" ht="12" customHeight="1" x14ac:dyDescent="0.15">
      <c r="B5" s="4"/>
      <c r="C5" s="89" t="s">
        <v>60</v>
      </c>
      <c r="D5" s="90"/>
      <c r="E5" s="20" t="s">
        <v>128</v>
      </c>
      <c r="F5" s="60"/>
      <c r="G5" s="60"/>
      <c r="H5" s="66"/>
      <c r="I5" s="20" t="s">
        <v>129</v>
      </c>
      <c r="J5" s="60"/>
      <c r="K5" s="60"/>
      <c r="L5" s="66"/>
      <c r="M5" s="20" t="s">
        <v>130</v>
      </c>
      <c r="N5" s="60"/>
      <c r="O5" s="60"/>
      <c r="P5" s="66"/>
      <c r="Q5" s="20" t="s">
        <v>131</v>
      </c>
      <c r="R5" s="60"/>
      <c r="S5" s="60"/>
      <c r="T5" s="66"/>
      <c r="V5" s="8"/>
      <c r="W5" s="8"/>
    </row>
    <row r="6" spans="2:38" ht="12" customHeight="1" x14ac:dyDescent="0.15">
      <c r="B6" s="117"/>
      <c r="C6" s="5"/>
      <c r="D6" s="16"/>
      <c r="E6" s="5"/>
      <c r="F6" s="91"/>
      <c r="G6" s="91"/>
      <c r="H6" s="92"/>
      <c r="I6" s="5"/>
      <c r="J6" s="91"/>
      <c r="K6" s="91"/>
      <c r="L6" s="92"/>
      <c r="M6" s="5"/>
      <c r="N6" s="91"/>
      <c r="O6" s="91"/>
      <c r="P6" s="92"/>
      <c r="Q6" s="5"/>
      <c r="R6" s="91"/>
      <c r="S6" s="91"/>
      <c r="T6" s="92"/>
      <c r="V6" s="8"/>
      <c r="W6" s="8"/>
    </row>
    <row r="7" spans="2:38" ht="12" customHeight="1" x14ac:dyDescent="0.15">
      <c r="B7" s="44" t="s">
        <v>109</v>
      </c>
      <c r="C7" s="115"/>
      <c r="D7" s="112"/>
      <c r="E7" s="62" t="s">
        <v>86</v>
      </c>
      <c r="F7" s="62" t="s">
        <v>87</v>
      </c>
      <c r="G7" s="62" t="s">
        <v>88</v>
      </c>
      <c r="H7" s="62" t="s">
        <v>5</v>
      </c>
      <c r="I7" s="62" t="s">
        <v>86</v>
      </c>
      <c r="J7" s="62" t="s">
        <v>87</v>
      </c>
      <c r="K7" s="62" t="s">
        <v>88</v>
      </c>
      <c r="L7" s="62" t="s">
        <v>5</v>
      </c>
      <c r="M7" s="62" t="s">
        <v>86</v>
      </c>
      <c r="N7" s="62" t="s">
        <v>87</v>
      </c>
      <c r="O7" s="62" t="s">
        <v>88</v>
      </c>
      <c r="P7" s="62" t="s">
        <v>5</v>
      </c>
      <c r="Q7" s="62" t="s">
        <v>86</v>
      </c>
      <c r="R7" s="62" t="s">
        <v>87</v>
      </c>
      <c r="S7" s="62" t="s">
        <v>88</v>
      </c>
      <c r="T7" s="62" t="s">
        <v>5</v>
      </c>
      <c r="V7" s="8"/>
      <c r="W7" s="8"/>
    </row>
    <row r="8" spans="2:38" ht="12" customHeight="1" x14ac:dyDescent="0.15">
      <c r="B8" s="5"/>
      <c r="C8" s="6"/>
      <c r="D8" s="16"/>
      <c r="E8" s="64"/>
      <c r="F8" s="64"/>
      <c r="G8" s="64" t="s">
        <v>89</v>
      </c>
      <c r="H8" s="64"/>
      <c r="I8" s="64"/>
      <c r="J8" s="64"/>
      <c r="K8" s="64" t="s">
        <v>89</v>
      </c>
      <c r="L8" s="64"/>
      <c r="M8" s="64"/>
      <c r="N8" s="64"/>
      <c r="O8" s="64" t="s">
        <v>89</v>
      </c>
      <c r="P8" s="64"/>
      <c r="Q8" s="64"/>
      <c r="R8" s="64"/>
      <c r="S8" s="64" t="s">
        <v>89</v>
      </c>
      <c r="T8" s="64"/>
      <c r="V8" s="49"/>
      <c r="W8" s="8"/>
    </row>
    <row r="9" spans="2:38" ht="12" customHeight="1" x14ac:dyDescent="0.15">
      <c r="B9" s="55" t="s">
        <v>58</v>
      </c>
      <c r="C9" s="101">
        <v>20</v>
      </c>
      <c r="D9" s="33" t="s">
        <v>59</v>
      </c>
      <c r="E9" s="48">
        <v>714</v>
      </c>
      <c r="F9" s="48">
        <v>893</v>
      </c>
      <c r="G9" s="48">
        <v>789</v>
      </c>
      <c r="H9" s="48">
        <v>28862</v>
      </c>
      <c r="I9" s="48">
        <v>599</v>
      </c>
      <c r="J9" s="48">
        <v>714</v>
      </c>
      <c r="K9" s="48">
        <v>633</v>
      </c>
      <c r="L9" s="48">
        <v>277035</v>
      </c>
      <c r="M9" s="48">
        <v>599</v>
      </c>
      <c r="N9" s="48">
        <v>683</v>
      </c>
      <c r="O9" s="48">
        <v>623</v>
      </c>
      <c r="P9" s="48">
        <v>621131</v>
      </c>
      <c r="Q9" s="48">
        <v>693</v>
      </c>
      <c r="R9" s="48">
        <v>872</v>
      </c>
      <c r="S9" s="48">
        <v>785</v>
      </c>
      <c r="T9" s="48">
        <v>64680</v>
      </c>
      <c r="V9" s="49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</row>
    <row r="10" spans="2:38" ht="12" customHeight="1" x14ac:dyDescent="0.15">
      <c r="B10" s="31"/>
      <c r="C10" s="101">
        <v>21</v>
      </c>
      <c r="D10" s="15"/>
      <c r="E10" s="48">
        <v>695</v>
      </c>
      <c r="F10" s="48">
        <v>817</v>
      </c>
      <c r="G10" s="48">
        <v>767</v>
      </c>
      <c r="H10" s="48">
        <v>32890</v>
      </c>
      <c r="I10" s="48">
        <v>462</v>
      </c>
      <c r="J10" s="48">
        <v>662</v>
      </c>
      <c r="K10" s="48">
        <v>559</v>
      </c>
      <c r="L10" s="48">
        <v>290202</v>
      </c>
      <c r="M10" s="48">
        <v>546</v>
      </c>
      <c r="N10" s="48">
        <v>683</v>
      </c>
      <c r="O10" s="48">
        <v>594</v>
      </c>
      <c r="P10" s="48">
        <v>403917</v>
      </c>
      <c r="Q10" s="48">
        <v>680</v>
      </c>
      <c r="R10" s="48">
        <v>893</v>
      </c>
      <c r="S10" s="48">
        <v>790</v>
      </c>
      <c r="T10" s="48">
        <v>18540</v>
      </c>
      <c r="V10" s="49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</row>
    <row r="11" spans="2:38" ht="12" customHeight="1" x14ac:dyDescent="0.15">
      <c r="B11" s="32"/>
      <c r="C11" s="102">
        <v>22</v>
      </c>
      <c r="D11" s="16"/>
      <c r="E11" s="50">
        <v>705</v>
      </c>
      <c r="F11" s="50">
        <v>893</v>
      </c>
      <c r="G11" s="50">
        <v>784</v>
      </c>
      <c r="H11" s="50">
        <v>10642</v>
      </c>
      <c r="I11" s="50">
        <v>494</v>
      </c>
      <c r="J11" s="50">
        <v>662</v>
      </c>
      <c r="K11" s="50">
        <v>557</v>
      </c>
      <c r="L11" s="50">
        <v>251727</v>
      </c>
      <c r="M11" s="50">
        <v>525</v>
      </c>
      <c r="N11" s="50">
        <v>704</v>
      </c>
      <c r="O11" s="50">
        <v>567</v>
      </c>
      <c r="P11" s="50">
        <v>380763</v>
      </c>
      <c r="Q11" s="50">
        <v>704</v>
      </c>
      <c r="R11" s="50">
        <v>814</v>
      </c>
      <c r="S11" s="50">
        <v>800</v>
      </c>
      <c r="T11" s="52">
        <v>11545</v>
      </c>
      <c r="V11" s="49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</row>
    <row r="12" spans="2:38" ht="12" customHeight="1" x14ac:dyDescent="0.15">
      <c r="B12" s="31" t="s">
        <v>161</v>
      </c>
      <c r="C12" s="101">
        <v>9</v>
      </c>
      <c r="D12" s="15" t="s">
        <v>167</v>
      </c>
      <c r="E12" s="48">
        <v>721</v>
      </c>
      <c r="F12" s="48">
        <v>832</v>
      </c>
      <c r="G12" s="48">
        <v>779</v>
      </c>
      <c r="H12" s="48">
        <v>525</v>
      </c>
      <c r="I12" s="48">
        <v>557</v>
      </c>
      <c r="J12" s="48">
        <v>660</v>
      </c>
      <c r="K12" s="48">
        <v>578</v>
      </c>
      <c r="L12" s="48">
        <v>23660</v>
      </c>
      <c r="M12" s="48">
        <v>525</v>
      </c>
      <c r="N12" s="48">
        <v>630</v>
      </c>
      <c r="O12" s="48">
        <v>555</v>
      </c>
      <c r="P12" s="48">
        <v>21433</v>
      </c>
      <c r="Q12" s="48">
        <v>714</v>
      </c>
      <c r="R12" s="48">
        <v>872</v>
      </c>
      <c r="S12" s="48">
        <v>812</v>
      </c>
      <c r="T12" s="48">
        <v>1110</v>
      </c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8"/>
    </row>
    <row r="13" spans="2:38" ht="12" customHeight="1" x14ac:dyDescent="0.15">
      <c r="B13" s="31"/>
      <c r="C13" s="101">
        <v>10</v>
      </c>
      <c r="D13" s="15"/>
      <c r="E13" s="48">
        <v>716.31000000000006</v>
      </c>
      <c r="F13" s="48">
        <v>819</v>
      </c>
      <c r="G13" s="48">
        <v>763.8061023622048</v>
      </c>
      <c r="H13" s="48">
        <v>689.1</v>
      </c>
      <c r="I13" s="48">
        <v>556.08000000000004</v>
      </c>
      <c r="J13" s="48">
        <v>626.53500000000008</v>
      </c>
      <c r="K13" s="48">
        <v>572.86632187542341</v>
      </c>
      <c r="L13" s="48">
        <v>22707.8</v>
      </c>
      <c r="M13" s="48">
        <v>588</v>
      </c>
      <c r="N13" s="48">
        <v>630</v>
      </c>
      <c r="O13" s="48">
        <v>603.74425811155675</v>
      </c>
      <c r="P13" s="48">
        <v>20296.599999999999</v>
      </c>
      <c r="Q13" s="48">
        <v>714</v>
      </c>
      <c r="R13" s="48">
        <v>892.5</v>
      </c>
      <c r="S13" s="48">
        <v>793.58580000000006</v>
      </c>
      <c r="T13" s="48">
        <v>950</v>
      </c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8"/>
    </row>
    <row r="14" spans="2:38" ht="12" customHeight="1" x14ac:dyDescent="0.15">
      <c r="B14" s="31"/>
      <c r="C14" s="101">
        <v>11</v>
      </c>
      <c r="D14" s="15"/>
      <c r="E14" s="48">
        <v>787.5</v>
      </c>
      <c r="F14" s="48">
        <v>871.5</v>
      </c>
      <c r="G14" s="48">
        <v>814.08437500000014</v>
      </c>
      <c r="H14" s="48">
        <v>1005.0999999999999</v>
      </c>
      <c r="I14" s="48">
        <v>546</v>
      </c>
      <c r="J14" s="48">
        <v>588</v>
      </c>
      <c r="K14" s="48">
        <v>556.7638840070299</v>
      </c>
      <c r="L14" s="48">
        <v>21770.9</v>
      </c>
      <c r="M14" s="48">
        <v>546</v>
      </c>
      <c r="N14" s="48">
        <v>635.56499999999994</v>
      </c>
      <c r="O14" s="48">
        <v>564.7224239070282</v>
      </c>
      <c r="P14" s="48">
        <v>24086.2</v>
      </c>
      <c r="Q14" s="48">
        <v>703.5</v>
      </c>
      <c r="R14" s="48">
        <v>882</v>
      </c>
      <c r="S14" s="48">
        <v>821.13067415730347</v>
      </c>
      <c r="T14" s="69">
        <v>960</v>
      </c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8"/>
    </row>
    <row r="15" spans="2:38" ht="12" customHeight="1" x14ac:dyDescent="0.15">
      <c r="B15" s="31"/>
      <c r="C15" s="101">
        <v>12</v>
      </c>
      <c r="D15" s="15"/>
      <c r="E15" s="48">
        <v>740.25</v>
      </c>
      <c r="F15" s="48">
        <v>819</v>
      </c>
      <c r="G15" s="48">
        <v>779.78173190984569</v>
      </c>
      <c r="H15" s="48">
        <v>1653.6</v>
      </c>
      <c r="I15" s="48">
        <v>546</v>
      </c>
      <c r="J15" s="48">
        <v>622.65</v>
      </c>
      <c r="K15" s="48">
        <v>559.80584013312205</v>
      </c>
      <c r="L15" s="48">
        <v>17746</v>
      </c>
      <c r="M15" s="48">
        <v>546</v>
      </c>
      <c r="N15" s="48">
        <v>651</v>
      </c>
      <c r="O15" s="48">
        <v>569.10270102666584</v>
      </c>
      <c r="P15" s="48">
        <v>24468</v>
      </c>
      <c r="Q15" s="48">
        <v>735</v>
      </c>
      <c r="R15" s="48">
        <v>884.1</v>
      </c>
      <c r="S15" s="48">
        <v>830.92752808988769</v>
      </c>
      <c r="T15" s="69">
        <v>955</v>
      </c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8"/>
    </row>
    <row r="16" spans="2:38" ht="12" customHeight="1" x14ac:dyDescent="0.15">
      <c r="B16" s="31" t="s">
        <v>163</v>
      </c>
      <c r="C16" s="101">
        <v>1</v>
      </c>
      <c r="D16" s="15" t="s">
        <v>167</v>
      </c>
      <c r="E16" s="48">
        <v>715.78500000000008</v>
      </c>
      <c r="F16" s="48">
        <v>836.64</v>
      </c>
      <c r="G16" s="48">
        <v>757.74298315958299</v>
      </c>
      <c r="H16" s="48">
        <v>1565.6999999999998</v>
      </c>
      <c r="I16" s="48">
        <v>556.5</v>
      </c>
      <c r="J16" s="48">
        <v>619.18500000000006</v>
      </c>
      <c r="K16" s="48">
        <v>574.9325148082122</v>
      </c>
      <c r="L16" s="48">
        <v>21858.7</v>
      </c>
      <c r="M16" s="69">
        <v>567</v>
      </c>
      <c r="N16" s="48">
        <v>619.5</v>
      </c>
      <c r="O16" s="48">
        <v>586.37170626349894</v>
      </c>
      <c r="P16" s="48">
        <v>17194.8</v>
      </c>
      <c r="Q16" s="48">
        <v>798</v>
      </c>
      <c r="R16" s="48">
        <v>871.5</v>
      </c>
      <c r="S16" s="48">
        <v>824.00000000000011</v>
      </c>
      <c r="T16" s="69">
        <v>730</v>
      </c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8"/>
    </row>
    <row r="17" spans="2:38" ht="12" customHeight="1" x14ac:dyDescent="0.15">
      <c r="B17" s="31"/>
      <c r="C17" s="101">
        <v>2</v>
      </c>
      <c r="D17" s="15"/>
      <c r="E17" s="48">
        <v>720.40500000000009</v>
      </c>
      <c r="F17" s="48">
        <v>787.5</v>
      </c>
      <c r="G17" s="48">
        <v>753.3449656750571</v>
      </c>
      <c r="H17" s="48">
        <v>1016.7</v>
      </c>
      <c r="I17" s="48">
        <v>525</v>
      </c>
      <c r="J17" s="48">
        <v>619.91999999999996</v>
      </c>
      <c r="K17" s="48">
        <v>539.44939945106341</v>
      </c>
      <c r="L17" s="48">
        <v>18192.8</v>
      </c>
      <c r="M17" s="48">
        <v>598.5</v>
      </c>
      <c r="N17" s="48">
        <v>703.5</v>
      </c>
      <c r="O17" s="48">
        <v>627.63354363827557</v>
      </c>
      <c r="P17" s="48">
        <v>19146.099999999999</v>
      </c>
      <c r="Q17" s="48">
        <v>735</v>
      </c>
      <c r="R17" s="48">
        <v>887.25</v>
      </c>
      <c r="S17" s="48">
        <v>827.8926923076923</v>
      </c>
      <c r="T17" s="69">
        <v>625</v>
      </c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8"/>
    </row>
    <row r="18" spans="2:38" ht="12" customHeight="1" x14ac:dyDescent="0.15">
      <c r="B18" s="31"/>
      <c r="C18" s="101">
        <v>3</v>
      </c>
      <c r="D18" s="15"/>
      <c r="E18" s="48">
        <v>661.5</v>
      </c>
      <c r="F18" s="48">
        <v>828.34500000000003</v>
      </c>
      <c r="G18" s="48">
        <v>735.92983822648296</v>
      </c>
      <c r="H18" s="48">
        <v>1021</v>
      </c>
      <c r="I18" s="48">
        <v>514.5</v>
      </c>
      <c r="J18" s="48">
        <v>595.45500000000004</v>
      </c>
      <c r="K18" s="48">
        <v>540.6711341602429</v>
      </c>
      <c r="L18" s="48">
        <v>17276.5</v>
      </c>
      <c r="M18" s="48">
        <v>557.02499999999998</v>
      </c>
      <c r="N18" s="48">
        <v>641.55000000000007</v>
      </c>
      <c r="O18" s="48">
        <v>571.79417663333879</v>
      </c>
      <c r="P18" s="48">
        <v>18352</v>
      </c>
      <c r="Q18" s="48">
        <v>703.5</v>
      </c>
      <c r="R18" s="48">
        <v>843.46500000000003</v>
      </c>
      <c r="S18" s="48">
        <v>740.84037735849063</v>
      </c>
      <c r="T18" s="69">
        <v>640</v>
      </c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8"/>
    </row>
    <row r="19" spans="2:38" ht="12" customHeight="1" x14ac:dyDescent="0.15">
      <c r="B19" s="31"/>
      <c r="C19" s="101">
        <v>4</v>
      </c>
      <c r="D19" s="15"/>
      <c r="E19" s="48">
        <v>661.5</v>
      </c>
      <c r="F19" s="48">
        <v>819</v>
      </c>
      <c r="G19" s="48">
        <v>724.210274306119</v>
      </c>
      <c r="H19" s="48">
        <v>1028.6999999999998</v>
      </c>
      <c r="I19" s="48">
        <v>524.47500000000002</v>
      </c>
      <c r="J19" s="48">
        <v>567</v>
      </c>
      <c r="K19" s="48">
        <v>534.63558819410696</v>
      </c>
      <c r="L19" s="48">
        <v>17487.3</v>
      </c>
      <c r="M19" s="48">
        <v>525</v>
      </c>
      <c r="N19" s="48">
        <v>619.5</v>
      </c>
      <c r="O19" s="48">
        <v>554.43648033739055</v>
      </c>
      <c r="P19" s="48">
        <v>19253.400000000001</v>
      </c>
      <c r="Q19" s="48">
        <v>703.5</v>
      </c>
      <c r="R19" s="48">
        <v>840</v>
      </c>
      <c r="S19" s="48">
        <v>746.78048780487813</v>
      </c>
      <c r="T19" s="69">
        <v>880</v>
      </c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8"/>
    </row>
    <row r="20" spans="2:38" ht="12" customHeight="1" x14ac:dyDescent="0.15">
      <c r="B20" s="32"/>
      <c r="C20" s="102">
        <v>5</v>
      </c>
      <c r="D20" s="16"/>
      <c r="E20" s="50">
        <v>681.97500000000002</v>
      </c>
      <c r="F20" s="50">
        <v>787.5</v>
      </c>
      <c r="G20" s="50">
        <v>722.70181987867477</v>
      </c>
      <c r="H20" s="50">
        <v>1239.5999999999999</v>
      </c>
      <c r="I20" s="50">
        <v>514.08000000000004</v>
      </c>
      <c r="J20" s="50">
        <v>609</v>
      </c>
      <c r="K20" s="50">
        <v>535.83589387495329</v>
      </c>
      <c r="L20" s="50">
        <v>17265.3</v>
      </c>
      <c r="M20" s="50">
        <v>525</v>
      </c>
      <c r="N20" s="50">
        <v>619.5</v>
      </c>
      <c r="O20" s="50">
        <v>554.71382909751048</v>
      </c>
      <c r="P20" s="50">
        <v>17796.699999999997</v>
      </c>
      <c r="Q20" s="50">
        <v>715.05000000000007</v>
      </c>
      <c r="R20" s="50">
        <v>840</v>
      </c>
      <c r="S20" s="50">
        <v>795.39337500000011</v>
      </c>
      <c r="T20" s="52">
        <v>815</v>
      </c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8"/>
    </row>
    <row r="21" spans="2:38" ht="12" customHeight="1" x14ac:dyDescent="0.15">
      <c r="B21" s="144"/>
      <c r="C21" s="132"/>
      <c r="D21" s="123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8"/>
    </row>
    <row r="22" spans="2:38" ht="12" customHeight="1" x14ac:dyDescent="0.15">
      <c r="B22" s="131"/>
      <c r="C22" s="133"/>
      <c r="D22" s="5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8"/>
    </row>
    <row r="23" spans="2:38" ht="12" customHeight="1" x14ac:dyDescent="0.15">
      <c r="B23" s="152">
        <v>40665</v>
      </c>
      <c r="C23" s="153"/>
      <c r="D23" s="154">
        <v>40676</v>
      </c>
      <c r="E23" s="48">
        <v>681.97500000000002</v>
      </c>
      <c r="F23" s="48">
        <v>787.5</v>
      </c>
      <c r="G23" s="48">
        <v>716.65618125824903</v>
      </c>
      <c r="H23" s="48">
        <v>410.6</v>
      </c>
      <c r="I23" s="48">
        <v>524.68500000000006</v>
      </c>
      <c r="J23" s="48">
        <v>593.46</v>
      </c>
      <c r="K23" s="48">
        <v>541.99703139124063</v>
      </c>
      <c r="L23" s="48">
        <v>9299</v>
      </c>
      <c r="M23" s="48">
        <v>535.5</v>
      </c>
      <c r="N23" s="48">
        <v>619.5</v>
      </c>
      <c r="O23" s="48">
        <v>552.57299551526944</v>
      </c>
      <c r="P23" s="48">
        <v>10131.299999999999</v>
      </c>
      <c r="Q23" s="48">
        <v>735</v>
      </c>
      <c r="R23" s="48">
        <v>840</v>
      </c>
      <c r="S23" s="48">
        <v>816.90000000000009</v>
      </c>
      <c r="T23" s="48">
        <v>440</v>
      </c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8"/>
    </row>
    <row r="24" spans="2:38" ht="12" customHeight="1" x14ac:dyDescent="0.15">
      <c r="B24" s="152">
        <v>40679</v>
      </c>
      <c r="C24" s="153"/>
      <c r="D24" s="154">
        <v>40694</v>
      </c>
      <c r="E24" s="48">
        <v>693</v>
      </c>
      <c r="F24" s="48">
        <v>787.5</v>
      </c>
      <c r="G24" s="48">
        <v>729.5283159463487</v>
      </c>
      <c r="H24" s="48">
        <v>829</v>
      </c>
      <c r="I24" s="48">
        <v>514.08000000000004</v>
      </c>
      <c r="J24" s="48">
        <v>609</v>
      </c>
      <c r="K24" s="48">
        <v>530.38446367222298</v>
      </c>
      <c r="L24" s="48">
        <v>7966.3</v>
      </c>
      <c r="M24" s="48">
        <v>525</v>
      </c>
      <c r="N24" s="48">
        <v>590.73</v>
      </c>
      <c r="O24" s="48">
        <v>557.29327129256376</v>
      </c>
      <c r="P24" s="48">
        <v>7665.4</v>
      </c>
      <c r="Q24" s="145">
        <v>715.05000000000007</v>
      </c>
      <c r="R24" s="145">
        <v>840</v>
      </c>
      <c r="S24" s="145">
        <v>778.66600000000005</v>
      </c>
      <c r="T24" s="48">
        <v>375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</row>
    <row r="25" spans="2:38" ht="15.75" customHeight="1" x14ac:dyDescent="0.15">
      <c r="B25" s="207"/>
      <c r="C25" s="6"/>
      <c r="D25" s="157"/>
      <c r="E25" s="124"/>
      <c r="F25" s="124"/>
      <c r="G25" s="16"/>
      <c r="H25" s="124"/>
      <c r="I25" s="124"/>
      <c r="J25" s="124"/>
      <c r="K25" s="124"/>
      <c r="L25" s="16"/>
      <c r="M25" s="124"/>
      <c r="N25" s="124"/>
      <c r="O25" s="16"/>
      <c r="P25" s="124"/>
      <c r="Q25" s="124"/>
      <c r="R25" s="16"/>
      <c r="S25" s="124"/>
      <c r="T25" s="16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</row>
    <row r="26" spans="2:38" ht="12" customHeight="1" x14ac:dyDescent="0.15"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</row>
    <row r="27" spans="2:38" ht="12" customHeight="1" x14ac:dyDescent="0.15"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</row>
    <row r="28" spans="2:38" ht="12" customHeight="1" x14ac:dyDescent="0.15"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</row>
    <row r="29" spans="2:38" ht="12" customHeight="1" x14ac:dyDescent="0.15"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</row>
    <row r="30" spans="2:38" ht="12" customHeight="1" x14ac:dyDescent="0.15"/>
    <row r="31" spans="2:38" ht="12" customHeight="1" x14ac:dyDescent="0.15"/>
    <row r="32" spans="2:38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4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&amp;C-47-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3"/>
  <dimension ref="B1:Z43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19" customWidth="1"/>
    <col min="2" max="2" width="5.5" style="19" customWidth="1"/>
    <col min="3" max="3" width="2.875" style="19" customWidth="1"/>
    <col min="4" max="4" width="5.375" style="19" customWidth="1"/>
    <col min="5" max="7" width="5.875" style="19" customWidth="1"/>
    <col min="8" max="8" width="7.625" style="19" customWidth="1"/>
    <col min="9" max="11" width="5.875" style="19" customWidth="1"/>
    <col min="12" max="12" width="7.75" style="19" customWidth="1"/>
    <col min="13" max="15" width="5.875" style="19" customWidth="1"/>
    <col min="16" max="16" width="7.5" style="19" customWidth="1"/>
    <col min="17" max="19" width="5.875" style="19" customWidth="1"/>
    <col min="20" max="20" width="7.75" style="19" customWidth="1"/>
    <col min="21" max="23" width="5.875" style="19" customWidth="1"/>
    <col min="24" max="24" width="7.625" style="19" customWidth="1"/>
    <col min="25" max="16384" width="7.5" style="19"/>
  </cols>
  <sheetData>
    <row r="1" spans="2:26" ht="15" customHeight="1" x14ac:dyDescent="0.15">
      <c r="B1" s="106"/>
      <c r="C1" s="106"/>
      <c r="D1" s="106"/>
    </row>
    <row r="2" spans="2:26" ht="12.75" customHeight="1" x14ac:dyDescent="0.15">
      <c r="B2" s="19" t="s">
        <v>54</v>
      </c>
      <c r="C2" s="37"/>
      <c r="D2" s="37"/>
    </row>
    <row r="3" spans="2:26" ht="12.75" customHeight="1" x14ac:dyDescent="0.15">
      <c r="B3" s="37"/>
      <c r="C3" s="37"/>
      <c r="D3" s="37"/>
      <c r="X3" s="23" t="s">
        <v>0</v>
      </c>
    </row>
    <row r="4" spans="2:2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26" ht="13.5" customHeight="1" x14ac:dyDescent="0.15">
      <c r="B5" s="20"/>
      <c r="C5" s="41" t="s">
        <v>60</v>
      </c>
      <c r="D5" s="40"/>
      <c r="E5" s="70" t="s">
        <v>80</v>
      </c>
      <c r="F5" s="71"/>
      <c r="G5" s="71"/>
      <c r="H5" s="61"/>
      <c r="I5" s="70" t="s">
        <v>81</v>
      </c>
      <c r="J5" s="71"/>
      <c r="K5" s="71"/>
      <c r="L5" s="61"/>
      <c r="M5" s="70" t="s">
        <v>82</v>
      </c>
      <c r="N5" s="71"/>
      <c r="O5" s="71"/>
      <c r="P5" s="61"/>
      <c r="Q5" s="70" t="s">
        <v>83</v>
      </c>
      <c r="R5" s="71"/>
      <c r="S5" s="71"/>
      <c r="T5" s="61"/>
      <c r="U5" s="70" t="s">
        <v>84</v>
      </c>
      <c r="V5" s="71"/>
      <c r="W5" s="71"/>
      <c r="X5" s="61"/>
    </row>
    <row r="6" spans="2:26" ht="13.5" customHeight="1" x14ac:dyDescent="0.15">
      <c r="B6" s="44" t="s">
        <v>85</v>
      </c>
      <c r="C6" s="45"/>
      <c r="D6" s="46"/>
      <c r="E6" s="62" t="s">
        <v>86</v>
      </c>
      <c r="F6" s="62" t="s">
        <v>87</v>
      </c>
      <c r="G6" s="62" t="s">
        <v>88</v>
      </c>
      <c r="H6" s="62" t="s">
        <v>5</v>
      </c>
      <c r="I6" s="62" t="s">
        <v>86</v>
      </c>
      <c r="J6" s="62" t="s">
        <v>87</v>
      </c>
      <c r="K6" s="62" t="s">
        <v>88</v>
      </c>
      <c r="L6" s="62" t="s">
        <v>5</v>
      </c>
      <c r="M6" s="62" t="s">
        <v>86</v>
      </c>
      <c r="N6" s="62" t="s">
        <v>87</v>
      </c>
      <c r="O6" s="62" t="s">
        <v>88</v>
      </c>
      <c r="P6" s="62" t="s">
        <v>5</v>
      </c>
      <c r="Q6" s="62" t="s">
        <v>86</v>
      </c>
      <c r="R6" s="62" t="s">
        <v>87</v>
      </c>
      <c r="S6" s="62" t="s">
        <v>88</v>
      </c>
      <c r="T6" s="62" t="s">
        <v>5</v>
      </c>
      <c r="U6" s="62" t="s">
        <v>86</v>
      </c>
      <c r="V6" s="62" t="s">
        <v>87</v>
      </c>
      <c r="W6" s="62" t="s">
        <v>88</v>
      </c>
      <c r="X6" s="62" t="s">
        <v>5</v>
      </c>
      <c r="Z6" s="8"/>
    </row>
    <row r="7" spans="2:26" ht="13.5" customHeight="1" x14ac:dyDescent="0.15">
      <c r="B7" s="5"/>
      <c r="C7" s="6"/>
      <c r="D7" s="6"/>
      <c r="E7" s="64"/>
      <c r="F7" s="64"/>
      <c r="G7" s="64" t="s">
        <v>89</v>
      </c>
      <c r="H7" s="64"/>
      <c r="I7" s="64"/>
      <c r="J7" s="64"/>
      <c r="K7" s="64" t="s">
        <v>89</v>
      </c>
      <c r="L7" s="64"/>
      <c r="M7" s="64"/>
      <c r="N7" s="64"/>
      <c r="O7" s="64" t="s">
        <v>89</v>
      </c>
      <c r="P7" s="64"/>
      <c r="Q7" s="64"/>
      <c r="R7" s="64"/>
      <c r="S7" s="64" t="s">
        <v>89</v>
      </c>
      <c r="T7" s="64"/>
      <c r="U7" s="64"/>
      <c r="V7" s="64"/>
      <c r="W7" s="64" t="s">
        <v>89</v>
      </c>
      <c r="X7" s="64"/>
      <c r="Z7" s="8"/>
    </row>
    <row r="8" spans="2:26" ht="13.5" customHeight="1" x14ac:dyDescent="0.15">
      <c r="B8" s="31"/>
      <c r="C8" s="101">
        <v>18</v>
      </c>
      <c r="E8" s="48">
        <v>2940</v>
      </c>
      <c r="F8" s="48">
        <v>4410</v>
      </c>
      <c r="G8" s="48">
        <v>3522</v>
      </c>
      <c r="H8" s="48">
        <v>513300</v>
      </c>
      <c r="I8" s="48">
        <v>2100</v>
      </c>
      <c r="J8" s="48">
        <v>3150</v>
      </c>
      <c r="K8" s="48">
        <v>2662</v>
      </c>
      <c r="L8" s="48">
        <v>457923</v>
      </c>
      <c r="M8" s="48">
        <v>1575</v>
      </c>
      <c r="N8" s="48">
        <v>2468</v>
      </c>
      <c r="O8" s="48">
        <v>2041</v>
      </c>
      <c r="P8" s="48">
        <v>252393</v>
      </c>
      <c r="Q8" s="48">
        <v>6090</v>
      </c>
      <c r="R8" s="48">
        <v>7875</v>
      </c>
      <c r="S8" s="48">
        <v>6911</v>
      </c>
      <c r="T8" s="48">
        <v>123049</v>
      </c>
      <c r="U8" s="48">
        <v>5250</v>
      </c>
      <c r="V8" s="48">
        <v>6615</v>
      </c>
      <c r="W8" s="48">
        <v>5814</v>
      </c>
      <c r="X8" s="48">
        <v>216698</v>
      </c>
      <c r="Y8" s="8"/>
      <c r="Z8" s="8"/>
    </row>
    <row r="9" spans="2:26" ht="13.5" customHeight="1" x14ac:dyDescent="0.15">
      <c r="B9" s="31"/>
      <c r="C9" s="101">
        <v>19</v>
      </c>
      <c r="E9" s="48">
        <v>2730</v>
      </c>
      <c r="F9" s="48">
        <v>4200</v>
      </c>
      <c r="G9" s="48">
        <v>3323</v>
      </c>
      <c r="H9" s="48">
        <v>547512</v>
      </c>
      <c r="I9" s="48">
        <v>2100</v>
      </c>
      <c r="J9" s="48">
        <v>3045</v>
      </c>
      <c r="K9" s="48">
        <v>2571</v>
      </c>
      <c r="L9" s="48">
        <v>455794</v>
      </c>
      <c r="M9" s="48">
        <v>1575</v>
      </c>
      <c r="N9" s="48">
        <v>2310</v>
      </c>
      <c r="O9" s="48">
        <v>1981</v>
      </c>
      <c r="P9" s="48">
        <v>310877</v>
      </c>
      <c r="Q9" s="48">
        <v>6510</v>
      </c>
      <c r="R9" s="48">
        <v>7665</v>
      </c>
      <c r="S9" s="48">
        <v>7026</v>
      </c>
      <c r="T9" s="48">
        <v>123773</v>
      </c>
      <c r="U9" s="48">
        <v>5250</v>
      </c>
      <c r="V9" s="48">
        <v>6300</v>
      </c>
      <c r="W9" s="48">
        <v>5635</v>
      </c>
      <c r="X9" s="48">
        <v>219500</v>
      </c>
      <c r="Y9" s="8"/>
      <c r="Z9" s="49"/>
    </row>
    <row r="10" spans="2:26" ht="13.5" customHeight="1" x14ac:dyDescent="0.15">
      <c r="B10" s="31"/>
      <c r="C10" s="101">
        <v>20</v>
      </c>
      <c r="E10" s="48">
        <v>2205</v>
      </c>
      <c r="F10" s="48">
        <v>3990</v>
      </c>
      <c r="G10" s="48">
        <v>3056</v>
      </c>
      <c r="H10" s="48">
        <v>531022</v>
      </c>
      <c r="I10" s="48">
        <v>1785</v>
      </c>
      <c r="J10" s="48">
        <v>2940</v>
      </c>
      <c r="K10" s="48">
        <v>2386</v>
      </c>
      <c r="L10" s="48">
        <v>517307</v>
      </c>
      <c r="M10" s="48">
        <v>1313</v>
      </c>
      <c r="N10" s="48">
        <v>2100</v>
      </c>
      <c r="O10" s="48">
        <v>1679</v>
      </c>
      <c r="P10" s="48">
        <v>410882</v>
      </c>
      <c r="Q10" s="48">
        <v>5775</v>
      </c>
      <c r="R10" s="48">
        <v>7665</v>
      </c>
      <c r="S10" s="48">
        <v>6756</v>
      </c>
      <c r="T10" s="48">
        <v>133789</v>
      </c>
      <c r="U10" s="48">
        <v>3990</v>
      </c>
      <c r="V10" s="48">
        <v>6090</v>
      </c>
      <c r="W10" s="48">
        <v>5030</v>
      </c>
      <c r="X10" s="48">
        <v>242064</v>
      </c>
      <c r="Y10" s="8"/>
      <c r="Z10" s="49"/>
    </row>
    <row r="11" spans="2:26" ht="13.5" customHeight="1" x14ac:dyDescent="0.15">
      <c r="B11" s="31"/>
      <c r="C11" s="101">
        <v>21</v>
      </c>
      <c r="D11" s="8"/>
      <c r="E11" s="48">
        <v>2100</v>
      </c>
      <c r="F11" s="48">
        <v>3990</v>
      </c>
      <c r="G11" s="48">
        <v>2835</v>
      </c>
      <c r="H11" s="48">
        <v>611086</v>
      </c>
      <c r="I11" s="48">
        <v>1785</v>
      </c>
      <c r="J11" s="48">
        <v>3045</v>
      </c>
      <c r="K11" s="48">
        <v>2277</v>
      </c>
      <c r="L11" s="48">
        <v>595928</v>
      </c>
      <c r="M11" s="48">
        <v>1155</v>
      </c>
      <c r="N11" s="48">
        <v>1995</v>
      </c>
      <c r="O11" s="48">
        <v>1568</v>
      </c>
      <c r="P11" s="48">
        <v>386916</v>
      </c>
      <c r="Q11" s="48">
        <v>4830</v>
      </c>
      <c r="R11" s="48">
        <v>7560</v>
      </c>
      <c r="S11" s="48">
        <v>6040</v>
      </c>
      <c r="T11" s="48">
        <v>133940</v>
      </c>
      <c r="U11" s="48">
        <v>3675</v>
      </c>
      <c r="V11" s="48">
        <v>5775</v>
      </c>
      <c r="W11" s="48">
        <v>4670</v>
      </c>
      <c r="X11" s="48">
        <v>289539</v>
      </c>
      <c r="Y11" s="8"/>
      <c r="Z11" s="49"/>
    </row>
    <row r="12" spans="2:26" ht="13.5" customHeight="1" x14ac:dyDescent="0.15">
      <c r="B12" s="32"/>
      <c r="C12" s="102">
        <v>22</v>
      </c>
      <c r="D12" s="16"/>
      <c r="E12" s="50">
        <v>1995</v>
      </c>
      <c r="F12" s="50">
        <v>3990</v>
      </c>
      <c r="G12" s="52">
        <v>2703</v>
      </c>
      <c r="H12" s="50">
        <v>632227</v>
      </c>
      <c r="I12" s="50">
        <v>1785</v>
      </c>
      <c r="J12" s="50">
        <v>2835</v>
      </c>
      <c r="K12" s="50">
        <v>2215</v>
      </c>
      <c r="L12" s="50">
        <v>656932</v>
      </c>
      <c r="M12" s="50">
        <v>1050</v>
      </c>
      <c r="N12" s="50">
        <v>1943</v>
      </c>
      <c r="O12" s="50">
        <v>1561</v>
      </c>
      <c r="P12" s="50">
        <v>405064</v>
      </c>
      <c r="Q12" s="50">
        <v>4725</v>
      </c>
      <c r="R12" s="50">
        <v>6930</v>
      </c>
      <c r="S12" s="50">
        <v>5796</v>
      </c>
      <c r="T12" s="50">
        <v>135831</v>
      </c>
      <c r="U12" s="50">
        <v>3990</v>
      </c>
      <c r="V12" s="50">
        <v>5408</v>
      </c>
      <c r="W12" s="50">
        <v>4590</v>
      </c>
      <c r="X12" s="52">
        <v>324837</v>
      </c>
      <c r="Y12" s="8"/>
      <c r="Z12" s="49"/>
    </row>
    <row r="13" spans="2:26" ht="13.5" customHeight="1" x14ac:dyDescent="0.15">
      <c r="B13" s="31" t="s">
        <v>161</v>
      </c>
      <c r="C13" s="101">
        <v>5</v>
      </c>
      <c r="D13" s="15" t="s">
        <v>166</v>
      </c>
      <c r="E13" s="48">
        <v>2205</v>
      </c>
      <c r="F13" s="48">
        <v>2730</v>
      </c>
      <c r="G13" s="48">
        <v>2539</v>
      </c>
      <c r="H13" s="48">
        <v>54505</v>
      </c>
      <c r="I13" s="48">
        <v>1890</v>
      </c>
      <c r="J13" s="48">
        <v>2415</v>
      </c>
      <c r="K13" s="48">
        <v>2093</v>
      </c>
      <c r="L13" s="48">
        <v>55875</v>
      </c>
      <c r="M13" s="48">
        <v>1470</v>
      </c>
      <c r="N13" s="48">
        <v>1943</v>
      </c>
      <c r="O13" s="48">
        <v>1697</v>
      </c>
      <c r="P13" s="48">
        <v>34155</v>
      </c>
      <c r="Q13" s="48">
        <v>5250</v>
      </c>
      <c r="R13" s="48">
        <v>6930</v>
      </c>
      <c r="S13" s="48">
        <v>6263</v>
      </c>
      <c r="T13" s="48">
        <v>12472</v>
      </c>
      <c r="U13" s="48">
        <v>4200</v>
      </c>
      <c r="V13" s="48">
        <v>5040</v>
      </c>
      <c r="W13" s="48">
        <v>4591</v>
      </c>
      <c r="X13" s="48">
        <v>24125</v>
      </c>
      <c r="Y13" s="8"/>
      <c r="Z13" s="49"/>
    </row>
    <row r="14" spans="2:26" ht="13.5" customHeight="1" x14ac:dyDescent="0.15">
      <c r="B14" s="31"/>
      <c r="C14" s="101">
        <v>6</v>
      </c>
      <c r="D14" s="15"/>
      <c r="E14" s="48">
        <v>2100</v>
      </c>
      <c r="F14" s="48">
        <v>2625</v>
      </c>
      <c r="G14" s="48">
        <v>2413</v>
      </c>
      <c r="H14" s="48">
        <v>53293</v>
      </c>
      <c r="I14" s="48">
        <v>1890</v>
      </c>
      <c r="J14" s="48">
        <v>2415</v>
      </c>
      <c r="K14" s="48">
        <v>2118</v>
      </c>
      <c r="L14" s="48">
        <v>56542</v>
      </c>
      <c r="M14" s="48">
        <v>1470</v>
      </c>
      <c r="N14" s="48">
        <v>1785</v>
      </c>
      <c r="O14" s="48">
        <v>1566</v>
      </c>
      <c r="P14" s="48">
        <v>36281</v>
      </c>
      <c r="Q14" s="48">
        <v>5250</v>
      </c>
      <c r="R14" s="48">
        <v>6090</v>
      </c>
      <c r="S14" s="48">
        <v>5796</v>
      </c>
      <c r="T14" s="48">
        <v>12093</v>
      </c>
      <c r="U14" s="48">
        <v>4200</v>
      </c>
      <c r="V14" s="48">
        <v>4830</v>
      </c>
      <c r="W14" s="48">
        <v>4485</v>
      </c>
      <c r="X14" s="48">
        <v>30406</v>
      </c>
      <c r="Y14" s="8"/>
      <c r="Z14" s="8"/>
    </row>
    <row r="15" spans="2:26" ht="13.5" customHeight="1" x14ac:dyDescent="0.15">
      <c r="B15" s="31"/>
      <c r="C15" s="101">
        <v>7</v>
      </c>
      <c r="D15" s="15"/>
      <c r="E15" s="48">
        <v>2205</v>
      </c>
      <c r="F15" s="48">
        <v>2835</v>
      </c>
      <c r="G15" s="48">
        <v>2439</v>
      </c>
      <c r="H15" s="48">
        <v>37123</v>
      </c>
      <c r="I15" s="48">
        <v>1995</v>
      </c>
      <c r="J15" s="48">
        <v>2415</v>
      </c>
      <c r="K15" s="48">
        <v>2129</v>
      </c>
      <c r="L15" s="48">
        <v>42582</v>
      </c>
      <c r="M15" s="48">
        <v>1418</v>
      </c>
      <c r="N15" s="48">
        <v>1838</v>
      </c>
      <c r="O15" s="48">
        <v>1581</v>
      </c>
      <c r="P15" s="48">
        <v>29256</v>
      </c>
      <c r="Q15" s="48">
        <v>5460</v>
      </c>
      <c r="R15" s="48">
        <v>6510</v>
      </c>
      <c r="S15" s="48">
        <v>6088</v>
      </c>
      <c r="T15" s="48">
        <v>9116</v>
      </c>
      <c r="U15" s="48">
        <v>4200</v>
      </c>
      <c r="V15" s="48">
        <v>4830</v>
      </c>
      <c r="W15" s="48">
        <v>4462</v>
      </c>
      <c r="X15" s="48">
        <v>25234</v>
      </c>
      <c r="Y15" s="8"/>
      <c r="Z15" s="8"/>
    </row>
    <row r="16" spans="2:26" ht="13.5" customHeight="1" x14ac:dyDescent="0.15">
      <c r="B16" s="31"/>
      <c r="C16" s="101">
        <v>8</v>
      </c>
      <c r="D16" s="15"/>
      <c r="E16" s="48">
        <v>2310</v>
      </c>
      <c r="F16" s="48">
        <v>2730</v>
      </c>
      <c r="G16" s="48">
        <v>2516</v>
      </c>
      <c r="H16" s="48">
        <v>54944</v>
      </c>
      <c r="I16" s="48">
        <v>1943</v>
      </c>
      <c r="J16" s="48">
        <v>2310</v>
      </c>
      <c r="K16" s="48">
        <v>2108</v>
      </c>
      <c r="L16" s="48">
        <v>51894</v>
      </c>
      <c r="M16" s="48">
        <v>1470</v>
      </c>
      <c r="N16" s="48">
        <v>1785</v>
      </c>
      <c r="O16" s="48">
        <v>1609</v>
      </c>
      <c r="P16" s="48">
        <v>30481</v>
      </c>
      <c r="Q16" s="48">
        <v>5460</v>
      </c>
      <c r="R16" s="48">
        <v>6615</v>
      </c>
      <c r="S16" s="48">
        <v>5947</v>
      </c>
      <c r="T16" s="48">
        <v>9984</v>
      </c>
      <c r="U16" s="48">
        <v>4095</v>
      </c>
      <c r="V16" s="48">
        <v>4883</v>
      </c>
      <c r="W16" s="48">
        <v>4495</v>
      </c>
      <c r="X16" s="48">
        <v>28177</v>
      </c>
      <c r="Y16" s="8"/>
      <c r="Z16" s="8"/>
    </row>
    <row r="17" spans="2:26" ht="13.5" customHeight="1" x14ac:dyDescent="0.15">
      <c r="B17" s="31"/>
      <c r="C17" s="101">
        <v>9</v>
      </c>
      <c r="D17" s="8"/>
      <c r="E17" s="47">
        <v>2415</v>
      </c>
      <c r="F17" s="47">
        <v>2940</v>
      </c>
      <c r="G17" s="47">
        <v>2661.2014884323989</v>
      </c>
      <c r="H17" s="47">
        <v>56547.199999999997</v>
      </c>
      <c r="I17" s="47">
        <v>1995</v>
      </c>
      <c r="J17" s="47">
        <v>2467.5</v>
      </c>
      <c r="K17" s="47">
        <v>2170.1578423211845</v>
      </c>
      <c r="L17" s="47">
        <v>61672.800000000003</v>
      </c>
      <c r="M17" s="47">
        <v>1470</v>
      </c>
      <c r="N17" s="47">
        <v>1890</v>
      </c>
      <c r="O17" s="47">
        <v>1592.3945520581115</v>
      </c>
      <c r="P17" s="47">
        <v>35174.699999999997</v>
      </c>
      <c r="Q17" s="47">
        <v>5250</v>
      </c>
      <c r="R17" s="47">
        <v>6300</v>
      </c>
      <c r="S17" s="47">
        <v>5797.6619090857484</v>
      </c>
      <c r="T17" s="47">
        <v>13013.7</v>
      </c>
      <c r="U17" s="47">
        <v>4200</v>
      </c>
      <c r="V17" s="47">
        <v>4830</v>
      </c>
      <c r="W17" s="47">
        <v>4508.6467682379171</v>
      </c>
      <c r="X17" s="48">
        <v>32143.9</v>
      </c>
      <c r="Y17" s="8"/>
      <c r="Z17" s="8"/>
    </row>
    <row r="18" spans="2:26" ht="13.5" customHeight="1" x14ac:dyDescent="0.15">
      <c r="B18" s="31"/>
      <c r="C18" s="101">
        <v>10</v>
      </c>
      <c r="D18" s="15"/>
      <c r="E18" s="48">
        <v>2625</v>
      </c>
      <c r="F18" s="48">
        <v>3150</v>
      </c>
      <c r="G18" s="48">
        <v>2841.6406627249016</v>
      </c>
      <c r="H18" s="48">
        <v>55059.999999999993</v>
      </c>
      <c r="I18" s="48">
        <v>2205</v>
      </c>
      <c r="J18" s="48">
        <v>2572.5</v>
      </c>
      <c r="K18" s="48">
        <v>2362.6848830935251</v>
      </c>
      <c r="L18" s="48">
        <v>56357.100000000006</v>
      </c>
      <c r="M18" s="48">
        <v>1522.5</v>
      </c>
      <c r="N18" s="48">
        <v>1785</v>
      </c>
      <c r="O18" s="48">
        <v>1609.0104669654479</v>
      </c>
      <c r="P18" s="48">
        <v>31287.599999999999</v>
      </c>
      <c r="Q18" s="48">
        <v>5040</v>
      </c>
      <c r="R18" s="69">
        <v>6300</v>
      </c>
      <c r="S18" s="48">
        <v>5630.8623364833084</v>
      </c>
      <c r="T18" s="48">
        <v>10510.9</v>
      </c>
      <c r="U18" s="48">
        <v>3990</v>
      </c>
      <c r="V18" s="48">
        <v>4935</v>
      </c>
      <c r="W18" s="48">
        <v>4512.3875789660997</v>
      </c>
      <c r="X18" s="48">
        <v>24359.700000000004</v>
      </c>
      <c r="Y18" s="8"/>
      <c r="Z18" s="8"/>
    </row>
    <row r="19" spans="2:26" ht="13.5" customHeight="1" x14ac:dyDescent="0.15">
      <c r="B19" s="31"/>
      <c r="C19" s="101">
        <v>11</v>
      </c>
      <c r="D19" s="15"/>
      <c r="E19" s="48">
        <v>2940</v>
      </c>
      <c r="F19" s="48">
        <v>3465</v>
      </c>
      <c r="G19" s="48">
        <v>3102.7857480900552</v>
      </c>
      <c r="H19" s="48">
        <v>50001.600000000006</v>
      </c>
      <c r="I19" s="48">
        <v>2310</v>
      </c>
      <c r="J19" s="48">
        <v>2730</v>
      </c>
      <c r="K19" s="48">
        <v>2499.7162126104013</v>
      </c>
      <c r="L19" s="48">
        <v>50786.399999999994</v>
      </c>
      <c r="M19" s="48">
        <v>1470</v>
      </c>
      <c r="N19" s="48">
        <v>1785</v>
      </c>
      <c r="O19" s="48">
        <v>1592.6307449728447</v>
      </c>
      <c r="P19" s="48">
        <v>35396.6</v>
      </c>
      <c r="Q19" s="48">
        <v>5460</v>
      </c>
      <c r="R19" s="48">
        <v>6510</v>
      </c>
      <c r="S19" s="48">
        <v>5944.8868959636156</v>
      </c>
      <c r="T19" s="48">
        <v>10751.9</v>
      </c>
      <c r="U19" s="48">
        <v>3990</v>
      </c>
      <c r="V19" s="48">
        <v>4987.5</v>
      </c>
      <c r="W19" s="48">
        <v>4532.7150694325392</v>
      </c>
      <c r="X19" s="69">
        <v>23375.799999999996</v>
      </c>
      <c r="Y19" s="8"/>
      <c r="Z19" s="8"/>
    </row>
    <row r="20" spans="2:26" ht="13.5" customHeight="1" x14ac:dyDescent="0.15">
      <c r="B20" s="31"/>
      <c r="C20" s="101">
        <v>12</v>
      </c>
      <c r="D20" s="15"/>
      <c r="E20" s="48">
        <v>3150</v>
      </c>
      <c r="F20" s="48">
        <v>3990</v>
      </c>
      <c r="G20" s="48">
        <v>3633.2150693146145</v>
      </c>
      <c r="H20" s="48">
        <v>72946</v>
      </c>
      <c r="I20" s="48">
        <v>2310</v>
      </c>
      <c r="J20" s="48">
        <v>2835</v>
      </c>
      <c r="K20" s="48">
        <v>2544.5872047754997</v>
      </c>
      <c r="L20" s="48">
        <v>80992</v>
      </c>
      <c r="M20" s="48">
        <v>1575</v>
      </c>
      <c r="N20" s="48">
        <v>1890</v>
      </c>
      <c r="O20" s="48">
        <v>1695.6886981526663</v>
      </c>
      <c r="P20" s="48">
        <v>41529</v>
      </c>
      <c r="Q20" s="48">
        <v>5250</v>
      </c>
      <c r="R20" s="48">
        <v>6615</v>
      </c>
      <c r="S20" s="48">
        <v>5983.9800449954291</v>
      </c>
      <c r="T20" s="69">
        <v>14959</v>
      </c>
      <c r="U20" s="48">
        <v>4725</v>
      </c>
      <c r="V20" s="48">
        <v>5250</v>
      </c>
      <c r="W20" s="48">
        <v>4938.4736227105568</v>
      </c>
      <c r="X20" s="69">
        <v>38634</v>
      </c>
      <c r="Y20" s="8"/>
      <c r="Z20" s="8"/>
    </row>
    <row r="21" spans="2:26" ht="13.5" customHeight="1" x14ac:dyDescent="0.15">
      <c r="B21" s="31" t="s">
        <v>163</v>
      </c>
      <c r="C21" s="101">
        <v>1</v>
      </c>
      <c r="D21" s="15" t="s">
        <v>166</v>
      </c>
      <c r="E21" s="48">
        <v>2730</v>
      </c>
      <c r="F21" s="48">
        <v>3570</v>
      </c>
      <c r="G21" s="48">
        <v>3164.9078244231173</v>
      </c>
      <c r="H21" s="48">
        <v>62194</v>
      </c>
      <c r="I21" s="48">
        <v>1995</v>
      </c>
      <c r="J21" s="48">
        <v>2730</v>
      </c>
      <c r="K21" s="48">
        <v>2338.3952703916316</v>
      </c>
      <c r="L21" s="48">
        <v>64649</v>
      </c>
      <c r="M21" s="48">
        <v>1470</v>
      </c>
      <c r="N21" s="69">
        <v>1785</v>
      </c>
      <c r="O21" s="48">
        <v>1641.4522751647007</v>
      </c>
      <c r="P21" s="48">
        <v>45352</v>
      </c>
      <c r="Q21" s="48">
        <v>4830</v>
      </c>
      <c r="R21" s="48">
        <v>5775</v>
      </c>
      <c r="S21" s="48">
        <v>5348.0427587738786</v>
      </c>
      <c r="T21" s="48">
        <v>11536</v>
      </c>
      <c r="U21" s="48">
        <v>4410</v>
      </c>
      <c r="V21" s="48">
        <v>4929.96</v>
      </c>
      <c r="W21" s="48">
        <v>4711.3984365711576</v>
      </c>
      <c r="X21" s="69">
        <v>30553</v>
      </c>
      <c r="Y21" s="8"/>
    </row>
    <row r="22" spans="2:26" ht="13.5" customHeight="1" x14ac:dyDescent="0.15">
      <c r="B22" s="31"/>
      <c r="C22" s="101">
        <v>2</v>
      </c>
      <c r="D22" s="15"/>
      <c r="E22" s="48">
        <v>2310</v>
      </c>
      <c r="F22" s="48">
        <v>2625</v>
      </c>
      <c r="G22" s="48">
        <v>2522.895057193829</v>
      </c>
      <c r="H22" s="48">
        <v>43167.9</v>
      </c>
      <c r="I22" s="48">
        <v>1995</v>
      </c>
      <c r="J22" s="48">
        <v>2310</v>
      </c>
      <c r="K22" s="48">
        <v>2123.0520107136745</v>
      </c>
      <c r="L22" s="48">
        <v>48550.5</v>
      </c>
      <c r="M22" s="48">
        <v>1680</v>
      </c>
      <c r="N22" s="48">
        <v>1890</v>
      </c>
      <c r="O22" s="48">
        <v>1768.3031444906444</v>
      </c>
      <c r="P22" s="48">
        <v>33484.9</v>
      </c>
      <c r="Q22" s="48">
        <v>4830</v>
      </c>
      <c r="R22" s="48">
        <v>5775</v>
      </c>
      <c r="S22" s="48">
        <v>5363.2497595040431</v>
      </c>
      <c r="T22" s="48">
        <v>9545.9</v>
      </c>
      <c r="U22" s="48">
        <v>4410</v>
      </c>
      <c r="V22" s="48">
        <v>4777.5</v>
      </c>
      <c r="W22" s="48">
        <v>4583.1057871578778</v>
      </c>
      <c r="X22" s="69">
        <v>20287.3</v>
      </c>
      <c r="Y22" s="8"/>
    </row>
    <row r="23" spans="2:26" ht="13.5" customHeight="1" x14ac:dyDescent="0.15">
      <c r="B23" s="31"/>
      <c r="C23" s="101">
        <v>3</v>
      </c>
      <c r="D23" s="15"/>
      <c r="E23" s="48">
        <v>2415</v>
      </c>
      <c r="F23" s="48">
        <v>2625</v>
      </c>
      <c r="G23" s="69">
        <v>2508.8971909892266</v>
      </c>
      <c r="H23" s="48">
        <v>60939.8</v>
      </c>
      <c r="I23" s="48">
        <v>1995</v>
      </c>
      <c r="J23" s="48">
        <v>2467.5</v>
      </c>
      <c r="K23" s="48">
        <v>2212.0867156169988</v>
      </c>
      <c r="L23" s="48">
        <v>59062.299999999996</v>
      </c>
      <c r="M23" s="48">
        <v>1680</v>
      </c>
      <c r="N23" s="48">
        <v>1890</v>
      </c>
      <c r="O23" s="48">
        <v>1802.7812062888154</v>
      </c>
      <c r="P23" s="48">
        <v>40679.5</v>
      </c>
      <c r="Q23" s="48">
        <v>4830</v>
      </c>
      <c r="R23" s="48">
        <v>5775</v>
      </c>
      <c r="S23" s="48">
        <v>5257.8907132243676</v>
      </c>
      <c r="T23" s="48">
        <v>12679.2</v>
      </c>
      <c r="U23" s="48">
        <v>4410</v>
      </c>
      <c r="V23" s="48">
        <v>4725</v>
      </c>
      <c r="W23" s="48">
        <v>4600.4251759949811</v>
      </c>
      <c r="X23" s="69">
        <v>25965.100000000002</v>
      </c>
      <c r="Y23" s="8"/>
    </row>
    <row r="24" spans="2:26" ht="13.5" customHeight="1" x14ac:dyDescent="0.15">
      <c r="B24" s="31"/>
      <c r="C24" s="101">
        <v>4</v>
      </c>
      <c r="D24" s="15"/>
      <c r="E24" s="48">
        <v>2415</v>
      </c>
      <c r="F24" s="48">
        <v>2835</v>
      </c>
      <c r="G24" s="48">
        <v>2589.0904819931588</v>
      </c>
      <c r="H24" s="48">
        <v>50338.5</v>
      </c>
      <c r="I24" s="48">
        <v>1995</v>
      </c>
      <c r="J24" s="48">
        <v>2415</v>
      </c>
      <c r="K24" s="48">
        <v>2238.5085971061571</v>
      </c>
      <c r="L24" s="48">
        <v>46834.700000000004</v>
      </c>
      <c r="M24" s="48">
        <v>1785</v>
      </c>
      <c r="N24" s="48">
        <v>1995</v>
      </c>
      <c r="O24" s="48">
        <v>1890.0215879265095</v>
      </c>
      <c r="P24" s="48">
        <v>31288.6</v>
      </c>
      <c r="Q24" s="48">
        <v>5250</v>
      </c>
      <c r="R24" s="48">
        <v>5880</v>
      </c>
      <c r="S24" s="48">
        <v>5487.265386213584</v>
      </c>
      <c r="T24" s="48">
        <v>11779.1</v>
      </c>
      <c r="U24" s="48">
        <v>4200</v>
      </c>
      <c r="V24" s="48">
        <v>4830</v>
      </c>
      <c r="W24" s="48">
        <v>4554.1171361144943</v>
      </c>
      <c r="X24" s="69">
        <v>24198.5</v>
      </c>
      <c r="Y24" s="8"/>
    </row>
    <row r="25" spans="2:26" ht="13.5" customHeight="1" x14ac:dyDescent="0.15">
      <c r="B25" s="32"/>
      <c r="C25" s="102">
        <v>5</v>
      </c>
      <c r="D25" s="16"/>
      <c r="E25" s="50">
        <v>2415</v>
      </c>
      <c r="F25" s="50">
        <v>2940</v>
      </c>
      <c r="G25" s="50">
        <v>2670.2703825146123</v>
      </c>
      <c r="H25" s="50">
        <v>51976.799999999996</v>
      </c>
      <c r="I25" s="50">
        <v>2047.5</v>
      </c>
      <c r="J25" s="50">
        <v>2520</v>
      </c>
      <c r="K25" s="50">
        <v>2290.8185359788176</v>
      </c>
      <c r="L25" s="50">
        <v>51424.899999999994</v>
      </c>
      <c r="M25" s="50">
        <v>1680</v>
      </c>
      <c r="N25" s="50">
        <v>1995</v>
      </c>
      <c r="O25" s="50">
        <v>1843.6461965134708</v>
      </c>
      <c r="P25" s="50">
        <v>28028.300000000003</v>
      </c>
      <c r="Q25" s="50">
        <v>5250</v>
      </c>
      <c r="R25" s="50">
        <v>6090</v>
      </c>
      <c r="S25" s="50">
        <v>5510.9087230688374</v>
      </c>
      <c r="T25" s="50">
        <v>10101.4</v>
      </c>
      <c r="U25" s="50">
        <v>4305</v>
      </c>
      <c r="V25" s="50">
        <v>4830</v>
      </c>
      <c r="W25" s="50">
        <v>4608.2534269082716</v>
      </c>
      <c r="X25" s="50">
        <v>24000.7</v>
      </c>
      <c r="Y25" s="8"/>
    </row>
    <row r="26" spans="2:26" ht="13.5" customHeight="1" x14ac:dyDescent="0.15">
      <c r="B26" s="160"/>
      <c r="C26" s="56"/>
      <c r="D26" s="5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8"/>
    </row>
    <row r="27" spans="2:26" ht="13.5" customHeight="1" x14ac:dyDescent="0.15">
      <c r="B27" s="137"/>
      <c r="C27" s="56"/>
      <c r="D27" s="123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8"/>
    </row>
    <row r="28" spans="2:26" ht="13.5" customHeight="1" x14ac:dyDescent="0.15">
      <c r="B28" s="59" t="s">
        <v>45</v>
      </c>
      <c r="C28" s="56"/>
      <c r="D28" s="5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8"/>
    </row>
    <row r="29" spans="2:26" ht="13.5" customHeight="1" x14ac:dyDescent="0.15">
      <c r="B29" s="166">
        <v>40669</v>
      </c>
      <c r="C29" s="167"/>
      <c r="D29" s="154">
        <v>40673</v>
      </c>
      <c r="E29" s="48">
        <v>2415</v>
      </c>
      <c r="F29" s="48">
        <v>2940</v>
      </c>
      <c r="G29" s="48">
        <v>2709.1449658086394</v>
      </c>
      <c r="H29" s="48">
        <v>21388.1</v>
      </c>
      <c r="I29" s="48">
        <v>2100</v>
      </c>
      <c r="J29" s="48">
        <v>2520</v>
      </c>
      <c r="K29" s="48">
        <v>2328.9745842691259</v>
      </c>
      <c r="L29" s="48">
        <v>17201.5</v>
      </c>
      <c r="M29" s="48">
        <v>1785</v>
      </c>
      <c r="N29" s="48">
        <v>1890</v>
      </c>
      <c r="O29" s="48">
        <v>1857.8541327813098</v>
      </c>
      <c r="P29" s="48">
        <v>11599.1</v>
      </c>
      <c r="Q29" s="48">
        <v>5250</v>
      </c>
      <c r="R29" s="48">
        <v>6090</v>
      </c>
      <c r="S29" s="48">
        <v>5504.2217160212576</v>
      </c>
      <c r="T29" s="48">
        <v>3318.7</v>
      </c>
      <c r="U29" s="48">
        <v>4410</v>
      </c>
      <c r="V29" s="48">
        <v>4830</v>
      </c>
      <c r="W29" s="48">
        <v>4642.1576715497295</v>
      </c>
      <c r="X29" s="48">
        <v>8519.5</v>
      </c>
      <c r="Y29" s="8"/>
    </row>
    <row r="30" spans="2:26" ht="13.5" customHeight="1" x14ac:dyDescent="0.15">
      <c r="B30" s="168" t="s">
        <v>46</v>
      </c>
      <c r="C30" s="169"/>
      <c r="D30" s="154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8"/>
    </row>
    <row r="31" spans="2:26" ht="13.5" customHeight="1" x14ac:dyDescent="0.15">
      <c r="B31" s="166">
        <v>40674</v>
      </c>
      <c r="C31" s="167"/>
      <c r="D31" s="154">
        <v>40680</v>
      </c>
      <c r="E31" s="145">
        <v>2467.5</v>
      </c>
      <c r="F31" s="145">
        <v>2940</v>
      </c>
      <c r="G31" s="145">
        <v>2641.7126668345509</v>
      </c>
      <c r="H31" s="145">
        <v>12119.9</v>
      </c>
      <c r="I31" s="145">
        <v>2100</v>
      </c>
      <c r="J31" s="145">
        <v>2520</v>
      </c>
      <c r="K31" s="145">
        <v>2306.8207086133193</v>
      </c>
      <c r="L31" s="145">
        <v>10769.2</v>
      </c>
      <c r="M31" s="145">
        <v>1785</v>
      </c>
      <c r="N31" s="145">
        <v>1890</v>
      </c>
      <c r="O31" s="145">
        <v>1849.4220907297833</v>
      </c>
      <c r="P31" s="145">
        <v>4588.3999999999996</v>
      </c>
      <c r="Q31" s="145">
        <v>5250</v>
      </c>
      <c r="R31" s="145">
        <v>5880</v>
      </c>
      <c r="S31" s="145">
        <v>5579.8624031007748</v>
      </c>
      <c r="T31" s="145">
        <v>2112.6</v>
      </c>
      <c r="U31" s="145">
        <v>4410</v>
      </c>
      <c r="V31" s="145">
        <v>4830</v>
      </c>
      <c r="W31" s="145">
        <v>4600.4087363494536</v>
      </c>
      <c r="X31" s="145">
        <v>3622.9</v>
      </c>
      <c r="Y31" s="8"/>
    </row>
    <row r="32" spans="2:26" ht="13.5" customHeight="1" x14ac:dyDescent="0.15">
      <c r="B32" s="168" t="s">
        <v>47</v>
      </c>
      <c r="C32" s="169"/>
      <c r="D32" s="154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8"/>
    </row>
    <row r="33" spans="2:25" ht="13.5" customHeight="1" x14ac:dyDescent="0.15">
      <c r="B33" s="166">
        <v>40681</v>
      </c>
      <c r="C33" s="167"/>
      <c r="D33" s="154">
        <v>40687</v>
      </c>
      <c r="E33" s="145">
        <v>2520</v>
      </c>
      <c r="F33" s="145">
        <v>2835</v>
      </c>
      <c r="G33" s="145">
        <v>2676.2973409725273</v>
      </c>
      <c r="H33" s="145">
        <v>7501.3</v>
      </c>
      <c r="I33" s="145">
        <v>2100</v>
      </c>
      <c r="J33" s="145">
        <v>2362.5</v>
      </c>
      <c r="K33" s="145">
        <v>2270.5446801112657</v>
      </c>
      <c r="L33" s="145">
        <v>10027.1</v>
      </c>
      <c r="M33" s="145">
        <v>1785</v>
      </c>
      <c r="N33" s="145">
        <v>1942.5</v>
      </c>
      <c r="O33" s="145">
        <v>1852.856781376518</v>
      </c>
      <c r="P33" s="145">
        <v>6095.5</v>
      </c>
      <c r="Q33" s="145">
        <v>5250</v>
      </c>
      <c r="R33" s="145">
        <v>5775</v>
      </c>
      <c r="S33" s="145">
        <v>5456.0043243243235</v>
      </c>
      <c r="T33" s="145">
        <v>2224.8000000000002</v>
      </c>
      <c r="U33" s="145">
        <v>4410</v>
      </c>
      <c r="V33" s="145">
        <v>4725</v>
      </c>
      <c r="W33" s="145">
        <v>4546.4705174488572</v>
      </c>
      <c r="X33" s="145">
        <v>3228.4</v>
      </c>
      <c r="Y33" s="8"/>
    </row>
    <row r="34" spans="2:25" ht="13.5" customHeight="1" x14ac:dyDescent="0.15">
      <c r="B34" s="168" t="s">
        <v>48</v>
      </c>
      <c r="C34" s="169"/>
      <c r="D34" s="154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8"/>
    </row>
    <row r="35" spans="2:25" ht="13.5" customHeight="1" x14ac:dyDescent="0.15">
      <c r="B35" s="166">
        <v>40688</v>
      </c>
      <c r="C35" s="167"/>
      <c r="D35" s="154">
        <v>40694</v>
      </c>
      <c r="E35" s="145">
        <v>2415</v>
      </c>
      <c r="F35" s="145">
        <v>2835</v>
      </c>
      <c r="G35" s="145">
        <v>2610.9231772248186</v>
      </c>
      <c r="H35" s="145">
        <v>10967.5</v>
      </c>
      <c r="I35" s="145">
        <v>2047.5</v>
      </c>
      <c r="J35" s="145">
        <v>2415</v>
      </c>
      <c r="K35" s="145">
        <v>2234.3514089509827</v>
      </c>
      <c r="L35" s="145">
        <v>13427.1</v>
      </c>
      <c r="M35" s="145">
        <v>1680</v>
      </c>
      <c r="N35" s="145">
        <v>1995</v>
      </c>
      <c r="O35" s="145">
        <v>1821.2479191438767</v>
      </c>
      <c r="P35" s="145">
        <v>5745.3</v>
      </c>
      <c r="Q35" s="145">
        <v>5250</v>
      </c>
      <c r="R35" s="145">
        <v>5880</v>
      </c>
      <c r="S35" s="145">
        <v>5454.4899686520384</v>
      </c>
      <c r="T35" s="145">
        <v>2445.3000000000002</v>
      </c>
      <c r="U35" s="145">
        <v>4305</v>
      </c>
      <c r="V35" s="145">
        <v>4725</v>
      </c>
      <c r="W35" s="145">
        <v>4583.5762711864409</v>
      </c>
      <c r="X35" s="145">
        <v>8629.9</v>
      </c>
      <c r="Y35" s="8"/>
    </row>
    <row r="36" spans="2:25" ht="13.5" customHeight="1" x14ac:dyDescent="0.15">
      <c r="B36" s="168" t="s">
        <v>49</v>
      </c>
      <c r="C36" s="169"/>
      <c r="D36" s="154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8"/>
    </row>
    <row r="37" spans="2:25" ht="13.5" customHeight="1" x14ac:dyDescent="0.15">
      <c r="B37" s="170"/>
      <c r="C37" s="171"/>
      <c r="D37" s="157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8"/>
    </row>
    <row r="38" spans="2:25" ht="3.75" customHeight="1" x14ac:dyDescent="0.1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spans="2:25" ht="13.5" customHeight="1" x14ac:dyDescent="0.15">
      <c r="B39" s="23" t="s">
        <v>16</v>
      </c>
      <c r="C39" s="19" t="s">
        <v>34</v>
      </c>
    </row>
    <row r="40" spans="2:25" ht="13.5" customHeight="1" x14ac:dyDescent="0.15">
      <c r="B40" s="72" t="s">
        <v>17</v>
      </c>
      <c r="C40" s="19" t="s">
        <v>19</v>
      </c>
    </row>
    <row r="41" spans="2:25" ht="13.5" customHeight="1" x14ac:dyDescent="0.15">
      <c r="B41" s="72" t="s">
        <v>18</v>
      </c>
      <c r="C41" s="19" t="s">
        <v>20</v>
      </c>
    </row>
    <row r="42" spans="2:25" ht="13.5" customHeight="1" x14ac:dyDescent="0.15">
      <c r="B42" s="72"/>
    </row>
    <row r="43" spans="2:25" x14ac:dyDescent="0.15"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</row>
  </sheetData>
  <phoneticPr fontId="4"/>
  <conditionalFormatting sqref="B37">
    <cfRule type="cellIs" dxfId="9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4"/>
  <dimension ref="B1:Z42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19" customWidth="1"/>
    <col min="2" max="2" width="5.875" style="19" customWidth="1"/>
    <col min="3" max="3" width="2.5" style="19" customWidth="1"/>
    <col min="4" max="4" width="6" style="19" customWidth="1"/>
    <col min="5" max="7" width="5.875" style="19" customWidth="1"/>
    <col min="8" max="8" width="7.5" style="19" customWidth="1"/>
    <col min="9" max="11" width="5.875" style="19" customWidth="1"/>
    <col min="12" max="12" width="7.5" style="19" customWidth="1"/>
    <col min="13" max="15" width="5.875" style="19" customWidth="1"/>
    <col min="16" max="16" width="7.625" style="19" customWidth="1"/>
    <col min="17" max="19" width="5.875" style="19" customWidth="1"/>
    <col min="20" max="20" width="7.75" style="19" customWidth="1"/>
    <col min="21" max="23" width="5.875" style="19" customWidth="1"/>
    <col min="24" max="24" width="7.625" style="19" customWidth="1"/>
    <col min="25" max="16384" width="7.5" style="19"/>
  </cols>
  <sheetData>
    <row r="1" spans="2:26" ht="15" customHeight="1" x14ac:dyDescent="0.15">
      <c r="B1" s="106"/>
      <c r="C1" s="106"/>
      <c r="D1" s="106"/>
    </row>
    <row r="2" spans="2:26" ht="12.75" customHeight="1" x14ac:dyDescent="0.15">
      <c r="B2" s="19" t="str">
        <f>近和31!B2&amp;"　（つづき）"</f>
        <v>(2)和牛チルド「3」の品目別価格　（つづき）</v>
      </c>
      <c r="C2" s="37"/>
      <c r="D2" s="37"/>
    </row>
    <row r="3" spans="2:26" ht="12.75" customHeight="1" x14ac:dyDescent="0.15">
      <c r="B3" s="37"/>
      <c r="C3" s="37"/>
      <c r="D3" s="37"/>
      <c r="X3" s="23" t="s">
        <v>0</v>
      </c>
    </row>
    <row r="4" spans="2:2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26" ht="13.5" customHeight="1" x14ac:dyDescent="0.15">
      <c r="B5" s="20"/>
      <c r="C5" s="41" t="s">
        <v>60</v>
      </c>
      <c r="D5" s="40"/>
      <c r="E5" s="70" t="s">
        <v>90</v>
      </c>
      <c r="F5" s="71"/>
      <c r="G5" s="71"/>
      <c r="H5" s="61"/>
      <c r="I5" s="70" t="s">
        <v>91</v>
      </c>
      <c r="J5" s="71"/>
      <c r="K5" s="71"/>
      <c r="L5" s="61"/>
      <c r="M5" s="70" t="s">
        <v>92</v>
      </c>
      <c r="N5" s="71"/>
      <c r="O5" s="71"/>
      <c r="P5" s="61"/>
      <c r="Q5" s="70" t="s">
        <v>93</v>
      </c>
      <c r="R5" s="71"/>
      <c r="S5" s="71"/>
      <c r="T5" s="61"/>
      <c r="U5" s="70" t="s">
        <v>94</v>
      </c>
      <c r="V5" s="71"/>
      <c r="W5" s="71"/>
      <c r="X5" s="61"/>
    </row>
    <row r="6" spans="2:26" ht="13.5" customHeight="1" x14ac:dyDescent="0.15">
      <c r="B6" s="44" t="s">
        <v>85</v>
      </c>
      <c r="C6" s="45"/>
      <c r="D6" s="46"/>
      <c r="E6" s="62" t="s">
        <v>86</v>
      </c>
      <c r="F6" s="63" t="s">
        <v>87</v>
      </c>
      <c r="G6" s="62" t="s">
        <v>88</v>
      </c>
      <c r="H6" s="67" t="s">
        <v>5</v>
      </c>
      <c r="I6" s="62" t="s">
        <v>86</v>
      </c>
      <c r="J6" s="63" t="s">
        <v>87</v>
      </c>
      <c r="K6" s="62" t="s">
        <v>88</v>
      </c>
      <c r="L6" s="67" t="s">
        <v>5</v>
      </c>
      <c r="M6" s="62" t="s">
        <v>86</v>
      </c>
      <c r="N6" s="63" t="s">
        <v>87</v>
      </c>
      <c r="O6" s="62" t="s">
        <v>88</v>
      </c>
      <c r="P6" s="67" t="s">
        <v>5</v>
      </c>
      <c r="Q6" s="62" t="s">
        <v>86</v>
      </c>
      <c r="R6" s="63" t="s">
        <v>87</v>
      </c>
      <c r="S6" s="62" t="s">
        <v>88</v>
      </c>
      <c r="T6" s="67" t="s">
        <v>5</v>
      </c>
      <c r="U6" s="62" t="s">
        <v>86</v>
      </c>
      <c r="V6" s="63" t="s">
        <v>87</v>
      </c>
      <c r="W6" s="62" t="s">
        <v>88</v>
      </c>
      <c r="X6" s="67" t="s">
        <v>5</v>
      </c>
    </row>
    <row r="7" spans="2:26" ht="13.5" customHeight="1" x14ac:dyDescent="0.15">
      <c r="B7" s="5"/>
      <c r="C7" s="6"/>
      <c r="D7" s="6"/>
      <c r="E7" s="64"/>
      <c r="F7" s="65"/>
      <c r="G7" s="64" t="s">
        <v>89</v>
      </c>
      <c r="H7" s="68"/>
      <c r="I7" s="64"/>
      <c r="J7" s="65"/>
      <c r="K7" s="64" t="s">
        <v>89</v>
      </c>
      <c r="L7" s="68"/>
      <c r="M7" s="64"/>
      <c r="N7" s="65"/>
      <c r="O7" s="64" t="s">
        <v>89</v>
      </c>
      <c r="P7" s="68"/>
      <c r="Q7" s="64"/>
      <c r="R7" s="65"/>
      <c r="S7" s="64" t="s">
        <v>89</v>
      </c>
      <c r="T7" s="68"/>
      <c r="U7" s="64"/>
      <c r="V7" s="65"/>
      <c r="W7" s="64" t="s">
        <v>89</v>
      </c>
      <c r="X7" s="68"/>
      <c r="Z7" s="8"/>
    </row>
    <row r="8" spans="2:26" ht="13.5" customHeight="1" x14ac:dyDescent="0.15">
      <c r="B8" s="31" t="s">
        <v>58</v>
      </c>
      <c r="C8" s="101">
        <v>18</v>
      </c>
      <c r="D8" s="19" t="s">
        <v>59</v>
      </c>
      <c r="E8" s="48">
        <v>5565</v>
      </c>
      <c r="F8" s="49">
        <v>7046</v>
      </c>
      <c r="G8" s="48">
        <v>6107</v>
      </c>
      <c r="H8" s="69">
        <v>69407</v>
      </c>
      <c r="I8" s="48">
        <v>1470</v>
      </c>
      <c r="J8" s="49">
        <v>2426</v>
      </c>
      <c r="K8" s="48">
        <v>1951</v>
      </c>
      <c r="L8" s="69">
        <v>279562</v>
      </c>
      <c r="M8" s="48">
        <v>2310</v>
      </c>
      <c r="N8" s="49">
        <v>2993</v>
      </c>
      <c r="O8" s="48">
        <v>2640</v>
      </c>
      <c r="P8" s="69">
        <v>176620</v>
      </c>
      <c r="Q8" s="48">
        <v>2415</v>
      </c>
      <c r="R8" s="49">
        <v>3077</v>
      </c>
      <c r="S8" s="48">
        <v>2752</v>
      </c>
      <c r="T8" s="69">
        <v>152028</v>
      </c>
      <c r="U8" s="48">
        <v>2415</v>
      </c>
      <c r="V8" s="49">
        <v>3150</v>
      </c>
      <c r="W8" s="48">
        <v>2768</v>
      </c>
      <c r="X8" s="48">
        <v>114838</v>
      </c>
      <c r="Y8" s="8"/>
      <c r="Z8" s="8"/>
    </row>
    <row r="9" spans="2:26" ht="13.5" customHeight="1" x14ac:dyDescent="0.15">
      <c r="B9" s="31"/>
      <c r="C9" s="101">
        <v>19</v>
      </c>
      <c r="E9" s="48">
        <v>5513</v>
      </c>
      <c r="F9" s="49">
        <v>6825</v>
      </c>
      <c r="G9" s="48">
        <v>5843</v>
      </c>
      <c r="H9" s="69">
        <v>55794</v>
      </c>
      <c r="I9" s="48">
        <v>1365</v>
      </c>
      <c r="J9" s="49">
        <v>2100</v>
      </c>
      <c r="K9" s="48">
        <v>1867</v>
      </c>
      <c r="L9" s="69">
        <v>314484</v>
      </c>
      <c r="M9" s="48">
        <v>2205</v>
      </c>
      <c r="N9" s="49">
        <v>2783</v>
      </c>
      <c r="O9" s="48">
        <v>2480</v>
      </c>
      <c r="P9" s="69">
        <v>157136</v>
      </c>
      <c r="Q9" s="48">
        <v>2415</v>
      </c>
      <c r="R9" s="49">
        <v>2951</v>
      </c>
      <c r="S9" s="48">
        <v>2692</v>
      </c>
      <c r="T9" s="69">
        <v>147220</v>
      </c>
      <c r="U9" s="48">
        <v>2415</v>
      </c>
      <c r="V9" s="49">
        <v>2951</v>
      </c>
      <c r="W9" s="48">
        <v>2693</v>
      </c>
      <c r="X9" s="48">
        <v>115708</v>
      </c>
      <c r="Y9" s="8"/>
      <c r="Z9" s="49"/>
    </row>
    <row r="10" spans="2:26" ht="13.5" customHeight="1" x14ac:dyDescent="0.15">
      <c r="B10" s="31"/>
      <c r="C10" s="101">
        <v>20</v>
      </c>
      <c r="E10" s="48">
        <v>4305</v>
      </c>
      <c r="F10" s="49">
        <v>6615</v>
      </c>
      <c r="G10" s="48">
        <v>5397</v>
      </c>
      <c r="H10" s="69">
        <v>65151</v>
      </c>
      <c r="I10" s="48">
        <v>1208</v>
      </c>
      <c r="J10" s="49">
        <v>1995</v>
      </c>
      <c r="K10" s="48">
        <v>1747</v>
      </c>
      <c r="L10" s="69">
        <v>263397</v>
      </c>
      <c r="M10" s="48">
        <v>1785</v>
      </c>
      <c r="N10" s="49">
        <v>2772</v>
      </c>
      <c r="O10" s="48">
        <v>2412</v>
      </c>
      <c r="P10" s="69">
        <v>144512</v>
      </c>
      <c r="Q10" s="48">
        <v>1995</v>
      </c>
      <c r="R10" s="49">
        <v>2867</v>
      </c>
      <c r="S10" s="48">
        <v>2616</v>
      </c>
      <c r="T10" s="69">
        <v>142545</v>
      </c>
      <c r="U10" s="48">
        <v>2100</v>
      </c>
      <c r="V10" s="49">
        <v>2940</v>
      </c>
      <c r="W10" s="48">
        <v>2615</v>
      </c>
      <c r="X10" s="48">
        <v>118949</v>
      </c>
      <c r="Y10" s="8"/>
      <c r="Z10" s="49"/>
    </row>
    <row r="11" spans="2:26" ht="13.5" customHeight="1" x14ac:dyDescent="0.15">
      <c r="B11" s="31"/>
      <c r="C11" s="101">
        <v>21</v>
      </c>
      <c r="D11" s="8"/>
      <c r="E11" s="48">
        <v>4200</v>
      </c>
      <c r="F11" s="49">
        <v>6300</v>
      </c>
      <c r="G11" s="48">
        <v>5003</v>
      </c>
      <c r="H11" s="69">
        <v>64761</v>
      </c>
      <c r="I11" s="48">
        <v>1050</v>
      </c>
      <c r="J11" s="49">
        <v>1943</v>
      </c>
      <c r="K11" s="48">
        <v>1554</v>
      </c>
      <c r="L11" s="69">
        <v>315616</v>
      </c>
      <c r="M11" s="48">
        <v>1838</v>
      </c>
      <c r="N11" s="49">
        <v>2730</v>
      </c>
      <c r="O11" s="48">
        <v>2217</v>
      </c>
      <c r="P11" s="69">
        <v>150375</v>
      </c>
      <c r="Q11" s="48">
        <v>1995</v>
      </c>
      <c r="R11" s="49">
        <v>2835</v>
      </c>
      <c r="S11" s="48">
        <v>2484</v>
      </c>
      <c r="T11" s="69">
        <v>154431</v>
      </c>
      <c r="U11" s="48">
        <v>1995</v>
      </c>
      <c r="V11" s="49">
        <v>2940</v>
      </c>
      <c r="W11" s="48">
        <v>2436</v>
      </c>
      <c r="X11" s="48">
        <v>130985</v>
      </c>
      <c r="Y11" s="8"/>
      <c r="Z11" s="49"/>
    </row>
    <row r="12" spans="2:26" ht="13.5" customHeight="1" x14ac:dyDescent="0.15">
      <c r="B12" s="32"/>
      <c r="C12" s="102">
        <v>22</v>
      </c>
      <c r="D12" s="16"/>
      <c r="E12" s="50">
        <v>4305</v>
      </c>
      <c r="F12" s="50">
        <v>5649</v>
      </c>
      <c r="G12" s="50">
        <v>4762</v>
      </c>
      <c r="H12" s="50">
        <v>95266</v>
      </c>
      <c r="I12" s="50">
        <v>998</v>
      </c>
      <c r="J12" s="50">
        <v>1890</v>
      </c>
      <c r="K12" s="50">
        <v>1486</v>
      </c>
      <c r="L12" s="50">
        <v>346864</v>
      </c>
      <c r="M12" s="50">
        <v>1680</v>
      </c>
      <c r="N12" s="50">
        <v>2520</v>
      </c>
      <c r="O12" s="50">
        <v>2178</v>
      </c>
      <c r="P12" s="50">
        <v>166500</v>
      </c>
      <c r="Q12" s="50">
        <v>1890</v>
      </c>
      <c r="R12" s="50">
        <v>2678</v>
      </c>
      <c r="S12" s="50">
        <v>2382</v>
      </c>
      <c r="T12" s="50">
        <v>172523</v>
      </c>
      <c r="U12" s="50">
        <v>1890</v>
      </c>
      <c r="V12" s="50">
        <v>2730</v>
      </c>
      <c r="W12" s="50">
        <v>2416</v>
      </c>
      <c r="X12" s="52">
        <v>147263</v>
      </c>
      <c r="Y12" s="8"/>
      <c r="Z12" s="49"/>
    </row>
    <row r="13" spans="2:26" ht="13.5" customHeight="1" x14ac:dyDescent="0.15">
      <c r="B13" s="31" t="s">
        <v>161</v>
      </c>
      <c r="C13" s="101">
        <v>5</v>
      </c>
      <c r="D13" s="15" t="s">
        <v>166</v>
      </c>
      <c r="E13" s="48">
        <v>4515</v>
      </c>
      <c r="F13" s="48">
        <v>5347</v>
      </c>
      <c r="G13" s="48">
        <v>4800</v>
      </c>
      <c r="H13" s="48">
        <v>8944</v>
      </c>
      <c r="I13" s="48">
        <v>1365</v>
      </c>
      <c r="J13" s="48">
        <v>1785</v>
      </c>
      <c r="K13" s="48">
        <v>1611</v>
      </c>
      <c r="L13" s="48">
        <v>35933</v>
      </c>
      <c r="M13" s="48">
        <v>2100</v>
      </c>
      <c r="N13" s="48">
        <v>2520</v>
      </c>
      <c r="O13" s="48">
        <v>2242</v>
      </c>
      <c r="P13" s="48">
        <v>15433</v>
      </c>
      <c r="Q13" s="48">
        <v>1995</v>
      </c>
      <c r="R13" s="48">
        <v>2625</v>
      </c>
      <c r="S13" s="48">
        <v>2464</v>
      </c>
      <c r="T13" s="48">
        <v>15949</v>
      </c>
      <c r="U13" s="48">
        <v>2205</v>
      </c>
      <c r="V13" s="48">
        <v>2730</v>
      </c>
      <c r="W13" s="48">
        <v>2451</v>
      </c>
      <c r="X13" s="48">
        <v>12976</v>
      </c>
      <c r="Y13" s="8"/>
      <c r="Z13" s="49"/>
    </row>
    <row r="14" spans="2:26" ht="13.5" customHeight="1" x14ac:dyDescent="0.15">
      <c r="B14" s="31"/>
      <c r="C14" s="101">
        <v>6</v>
      </c>
      <c r="D14" s="15"/>
      <c r="E14" s="48">
        <v>4305</v>
      </c>
      <c r="F14" s="48">
        <v>5124</v>
      </c>
      <c r="G14" s="48">
        <v>4641</v>
      </c>
      <c r="H14" s="48">
        <v>6413</v>
      </c>
      <c r="I14" s="48">
        <v>1313</v>
      </c>
      <c r="J14" s="48">
        <v>1575</v>
      </c>
      <c r="K14" s="48">
        <v>1482</v>
      </c>
      <c r="L14" s="48">
        <v>29425</v>
      </c>
      <c r="M14" s="48">
        <v>1995</v>
      </c>
      <c r="N14" s="48">
        <v>2310</v>
      </c>
      <c r="O14" s="48">
        <v>2150</v>
      </c>
      <c r="P14" s="48">
        <v>13199</v>
      </c>
      <c r="Q14" s="48">
        <v>2100</v>
      </c>
      <c r="R14" s="48">
        <v>2520</v>
      </c>
      <c r="S14" s="48">
        <v>2360</v>
      </c>
      <c r="T14" s="48">
        <v>13902</v>
      </c>
      <c r="U14" s="48">
        <v>2258</v>
      </c>
      <c r="V14" s="48">
        <v>2625</v>
      </c>
      <c r="W14" s="48">
        <v>2432</v>
      </c>
      <c r="X14" s="48">
        <v>11957</v>
      </c>
      <c r="Y14" s="8"/>
      <c r="Z14" s="8"/>
    </row>
    <row r="15" spans="2:26" ht="13.5" customHeight="1" x14ac:dyDescent="0.15">
      <c r="B15" s="31"/>
      <c r="C15" s="101">
        <v>7</v>
      </c>
      <c r="D15" s="15"/>
      <c r="E15" s="48">
        <v>4305</v>
      </c>
      <c r="F15" s="48">
        <v>5093</v>
      </c>
      <c r="G15" s="48">
        <v>4636</v>
      </c>
      <c r="H15" s="48">
        <v>4797</v>
      </c>
      <c r="I15" s="48">
        <v>1365</v>
      </c>
      <c r="J15" s="48">
        <v>1680</v>
      </c>
      <c r="K15" s="48">
        <v>1531</v>
      </c>
      <c r="L15" s="48">
        <v>22296</v>
      </c>
      <c r="M15" s="48">
        <v>1995</v>
      </c>
      <c r="N15" s="48">
        <v>2363</v>
      </c>
      <c r="O15" s="48">
        <v>2128</v>
      </c>
      <c r="P15" s="48">
        <v>10351</v>
      </c>
      <c r="Q15" s="48">
        <v>1995</v>
      </c>
      <c r="R15" s="48">
        <v>2520</v>
      </c>
      <c r="S15" s="48">
        <v>2349</v>
      </c>
      <c r="T15" s="48">
        <v>13149</v>
      </c>
      <c r="U15" s="48">
        <v>2100</v>
      </c>
      <c r="V15" s="48">
        <v>2625</v>
      </c>
      <c r="W15" s="48">
        <v>2400</v>
      </c>
      <c r="X15" s="48">
        <v>10689</v>
      </c>
      <c r="Y15" s="8"/>
      <c r="Z15" s="8"/>
    </row>
    <row r="16" spans="2:26" ht="13.5" customHeight="1" x14ac:dyDescent="0.15">
      <c r="B16" s="31"/>
      <c r="C16" s="101">
        <v>8</v>
      </c>
      <c r="D16" s="15"/>
      <c r="E16" s="48">
        <v>4305</v>
      </c>
      <c r="F16" s="48">
        <v>5124</v>
      </c>
      <c r="G16" s="48">
        <v>4599</v>
      </c>
      <c r="H16" s="48">
        <v>6625</v>
      </c>
      <c r="I16" s="48">
        <v>1365</v>
      </c>
      <c r="J16" s="48">
        <v>1680</v>
      </c>
      <c r="K16" s="48">
        <v>1531</v>
      </c>
      <c r="L16" s="48">
        <v>29122</v>
      </c>
      <c r="M16" s="48">
        <v>1890</v>
      </c>
      <c r="N16" s="48">
        <v>2384</v>
      </c>
      <c r="O16" s="48">
        <v>2128</v>
      </c>
      <c r="P16" s="48">
        <v>13475</v>
      </c>
      <c r="Q16" s="48">
        <v>2100</v>
      </c>
      <c r="R16" s="48">
        <v>2520</v>
      </c>
      <c r="S16" s="48">
        <v>2345</v>
      </c>
      <c r="T16" s="48">
        <v>16067</v>
      </c>
      <c r="U16" s="48">
        <v>2100</v>
      </c>
      <c r="V16" s="48">
        <v>2520</v>
      </c>
      <c r="W16" s="48">
        <v>2352</v>
      </c>
      <c r="X16" s="48">
        <v>12785</v>
      </c>
      <c r="Y16" s="8"/>
      <c r="Z16" s="8"/>
    </row>
    <row r="17" spans="2:26" ht="13.5" customHeight="1" x14ac:dyDescent="0.15">
      <c r="B17" s="31"/>
      <c r="C17" s="101">
        <v>9</v>
      </c>
      <c r="D17" s="15"/>
      <c r="E17" s="48">
        <v>4410</v>
      </c>
      <c r="F17" s="48">
        <v>5145</v>
      </c>
      <c r="G17" s="48">
        <v>4660</v>
      </c>
      <c r="H17" s="48">
        <v>11458</v>
      </c>
      <c r="I17" s="48">
        <v>1313</v>
      </c>
      <c r="J17" s="48">
        <v>1575</v>
      </c>
      <c r="K17" s="48">
        <v>1454</v>
      </c>
      <c r="L17" s="48">
        <v>29880</v>
      </c>
      <c r="M17" s="48">
        <v>1995</v>
      </c>
      <c r="N17" s="48">
        <v>2310</v>
      </c>
      <c r="O17" s="48">
        <v>2154</v>
      </c>
      <c r="P17" s="48">
        <v>16550</v>
      </c>
      <c r="Q17" s="48">
        <v>2100</v>
      </c>
      <c r="R17" s="48">
        <v>2520</v>
      </c>
      <c r="S17" s="48">
        <v>2369</v>
      </c>
      <c r="T17" s="48">
        <v>16502</v>
      </c>
      <c r="U17" s="48">
        <v>2100</v>
      </c>
      <c r="V17" s="48">
        <v>2562</v>
      </c>
      <c r="W17" s="48">
        <v>2371</v>
      </c>
      <c r="X17" s="48">
        <v>14344</v>
      </c>
      <c r="Y17" s="8"/>
      <c r="Z17" s="8"/>
    </row>
    <row r="18" spans="2:26" ht="13.5" customHeight="1" x14ac:dyDescent="0.15">
      <c r="B18" s="31"/>
      <c r="C18" s="101">
        <v>10</v>
      </c>
      <c r="D18" s="15"/>
      <c r="E18" s="48">
        <v>4305</v>
      </c>
      <c r="F18" s="48">
        <v>5124</v>
      </c>
      <c r="G18" s="48">
        <v>4633.2597829953766</v>
      </c>
      <c r="H18" s="48">
        <v>9027.2999999999993</v>
      </c>
      <c r="I18" s="48">
        <v>1365</v>
      </c>
      <c r="J18" s="48">
        <v>1470</v>
      </c>
      <c r="K18" s="48">
        <v>1425.6021972616215</v>
      </c>
      <c r="L18" s="48">
        <v>23055.100000000002</v>
      </c>
      <c r="M18" s="48">
        <v>2100</v>
      </c>
      <c r="N18" s="48">
        <v>2310</v>
      </c>
      <c r="O18" s="48">
        <v>2200.2420937321399</v>
      </c>
      <c r="P18" s="48">
        <v>14531.900000000001</v>
      </c>
      <c r="Q18" s="48">
        <v>2100</v>
      </c>
      <c r="R18" s="48">
        <v>2625</v>
      </c>
      <c r="S18" s="48">
        <v>2399.2570477521167</v>
      </c>
      <c r="T18" s="48">
        <v>14243.099999999999</v>
      </c>
      <c r="U18" s="48">
        <v>2310</v>
      </c>
      <c r="V18" s="48">
        <v>2625</v>
      </c>
      <c r="W18" s="48">
        <v>2440.3797978067169</v>
      </c>
      <c r="X18" s="48">
        <v>12898.400000000001</v>
      </c>
      <c r="Y18" s="8"/>
      <c r="Z18" s="8"/>
    </row>
    <row r="19" spans="2:26" ht="13.5" customHeight="1" x14ac:dyDescent="0.15">
      <c r="B19" s="31"/>
      <c r="C19" s="101">
        <v>11</v>
      </c>
      <c r="D19" s="15"/>
      <c r="E19" s="48">
        <v>4410</v>
      </c>
      <c r="F19" s="48">
        <v>5124</v>
      </c>
      <c r="G19" s="48">
        <v>4752.7081298750709</v>
      </c>
      <c r="H19" s="48">
        <v>8511.9</v>
      </c>
      <c r="I19" s="48">
        <v>1260</v>
      </c>
      <c r="J19" s="48">
        <v>1470</v>
      </c>
      <c r="K19" s="48">
        <v>1391.7043708711014</v>
      </c>
      <c r="L19" s="48">
        <v>20673.199999999997</v>
      </c>
      <c r="M19" s="48">
        <v>2100</v>
      </c>
      <c r="N19" s="48">
        <v>2415</v>
      </c>
      <c r="O19" s="48">
        <v>2233.0865225146295</v>
      </c>
      <c r="P19" s="48">
        <v>13122.2</v>
      </c>
      <c r="Q19" s="48">
        <v>2100</v>
      </c>
      <c r="R19" s="48">
        <v>2520</v>
      </c>
      <c r="S19" s="48">
        <v>2314.7756180012675</v>
      </c>
      <c r="T19" s="48">
        <v>14151.1</v>
      </c>
      <c r="U19" s="48">
        <v>2310</v>
      </c>
      <c r="V19" s="48">
        <v>2625</v>
      </c>
      <c r="W19" s="48">
        <v>2429.9274796477821</v>
      </c>
      <c r="X19" s="69">
        <v>11720.8</v>
      </c>
      <c r="Y19" s="8"/>
    </row>
    <row r="20" spans="2:26" ht="13.5" customHeight="1" x14ac:dyDescent="0.15">
      <c r="B20" s="31"/>
      <c r="C20" s="101">
        <v>12</v>
      </c>
      <c r="D20" s="15"/>
      <c r="E20" s="48">
        <v>4830</v>
      </c>
      <c r="F20" s="48">
        <v>5649</v>
      </c>
      <c r="G20" s="48">
        <v>5136.5916434540395</v>
      </c>
      <c r="H20" s="48">
        <v>9381</v>
      </c>
      <c r="I20" s="48">
        <v>1155</v>
      </c>
      <c r="J20" s="48">
        <v>1433.25</v>
      </c>
      <c r="K20" s="48">
        <v>1311.3079960513326</v>
      </c>
      <c r="L20" s="48">
        <v>43273</v>
      </c>
      <c r="M20" s="48">
        <v>2100</v>
      </c>
      <c r="N20" s="48">
        <v>2415</v>
      </c>
      <c r="O20" s="48">
        <v>2204.449536689207</v>
      </c>
      <c r="P20" s="48">
        <v>19287</v>
      </c>
      <c r="Q20" s="48">
        <v>2100</v>
      </c>
      <c r="R20" s="48">
        <v>2572.5</v>
      </c>
      <c r="S20" s="48">
        <v>2331.9410631741148</v>
      </c>
      <c r="T20" s="48">
        <v>19471</v>
      </c>
      <c r="U20" s="48">
        <v>2310</v>
      </c>
      <c r="V20" s="48">
        <v>2730</v>
      </c>
      <c r="W20" s="48">
        <v>2545.8493489074885</v>
      </c>
      <c r="X20" s="69">
        <v>17894</v>
      </c>
      <c r="Y20" s="8"/>
    </row>
    <row r="21" spans="2:26" ht="13.5" customHeight="1" x14ac:dyDescent="0.15">
      <c r="B21" s="31" t="s">
        <v>163</v>
      </c>
      <c r="C21" s="101">
        <v>1</v>
      </c>
      <c r="D21" s="15" t="s">
        <v>166</v>
      </c>
      <c r="E21" s="48">
        <v>4620</v>
      </c>
      <c r="F21" s="48">
        <v>5040</v>
      </c>
      <c r="G21" s="69">
        <v>4826.9713523381552</v>
      </c>
      <c r="H21" s="48">
        <v>6775</v>
      </c>
      <c r="I21" s="48">
        <v>1155</v>
      </c>
      <c r="J21" s="48">
        <v>1470</v>
      </c>
      <c r="K21" s="48">
        <v>1363.5043363994744</v>
      </c>
      <c r="L21" s="48">
        <v>26060</v>
      </c>
      <c r="M21" s="48">
        <v>2037</v>
      </c>
      <c r="N21" s="48">
        <v>2362.5</v>
      </c>
      <c r="O21" s="48">
        <v>2169.8700036118471</v>
      </c>
      <c r="P21" s="48">
        <v>13192</v>
      </c>
      <c r="Q21" s="48">
        <v>2100</v>
      </c>
      <c r="R21" s="48">
        <v>2415</v>
      </c>
      <c r="S21" s="48">
        <v>2245.1752214695161</v>
      </c>
      <c r="T21" s="48">
        <v>13444</v>
      </c>
      <c r="U21" s="48">
        <v>2205</v>
      </c>
      <c r="V21" s="48">
        <v>2520</v>
      </c>
      <c r="W21" s="48">
        <v>2342.7976190476193</v>
      </c>
      <c r="X21" s="69">
        <v>15957</v>
      </c>
      <c r="Y21" s="8"/>
    </row>
    <row r="22" spans="2:26" ht="13.5" customHeight="1" x14ac:dyDescent="0.15">
      <c r="B22" s="31"/>
      <c r="C22" s="101">
        <v>2</v>
      </c>
      <c r="D22" s="15"/>
      <c r="E22" s="48">
        <v>4515</v>
      </c>
      <c r="F22" s="48">
        <v>4914</v>
      </c>
      <c r="G22" s="48">
        <v>4746.135187309178</v>
      </c>
      <c r="H22" s="48">
        <v>14451.099999999999</v>
      </c>
      <c r="I22" s="48">
        <v>1417.5</v>
      </c>
      <c r="J22" s="48">
        <v>1575</v>
      </c>
      <c r="K22" s="48">
        <v>1491.5056868267725</v>
      </c>
      <c r="L22" s="48">
        <v>22731.999999999996</v>
      </c>
      <c r="M22" s="48">
        <v>1995</v>
      </c>
      <c r="N22" s="48">
        <v>2310</v>
      </c>
      <c r="O22" s="48">
        <v>2085.5260641579275</v>
      </c>
      <c r="P22" s="48">
        <v>11872.8</v>
      </c>
      <c r="Q22" s="48">
        <v>1995</v>
      </c>
      <c r="R22" s="48">
        <v>2310</v>
      </c>
      <c r="S22" s="48">
        <v>2106.4172868629139</v>
      </c>
      <c r="T22" s="48">
        <v>10526.3</v>
      </c>
      <c r="U22" s="48">
        <v>2100</v>
      </c>
      <c r="V22" s="48">
        <v>2415</v>
      </c>
      <c r="W22" s="48">
        <v>2290.5149785501349</v>
      </c>
      <c r="X22" s="69">
        <v>11861.9</v>
      </c>
      <c r="Y22" s="8"/>
    </row>
    <row r="23" spans="2:26" ht="13.5" customHeight="1" x14ac:dyDescent="0.15">
      <c r="B23" s="31"/>
      <c r="C23" s="101">
        <v>3</v>
      </c>
      <c r="D23" s="15"/>
      <c r="E23" s="48">
        <v>4515</v>
      </c>
      <c r="F23" s="48">
        <v>4914</v>
      </c>
      <c r="G23" s="48">
        <v>4662.7813239961715</v>
      </c>
      <c r="H23" s="48">
        <v>13067.7</v>
      </c>
      <c r="I23" s="48">
        <v>1470</v>
      </c>
      <c r="J23" s="48">
        <v>1680</v>
      </c>
      <c r="K23" s="48">
        <v>1533.4380945909215</v>
      </c>
      <c r="L23" s="48">
        <v>27668</v>
      </c>
      <c r="M23" s="48">
        <v>2100</v>
      </c>
      <c r="N23" s="48">
        <v>2310</v>
      </c>
      <c r="O23" s="48">
        <v>2169.8474150594707</v>
      </c>
      <c r="P23" s="48">
        <v>13982.999999999998</v>
      </c>
      <c r="Q23" s="48">
        <v>1995</v>
      </c>
      <c r="R23" s="48">
        <v>2415</v>
      </c>
      <c r="S23" s="48">
        <v>2278.6335714721863</v>
      </c>
      <c r="T23" s="48">
        <v>15522.6</v>
      </c>
      <c r="U23" s="48">
        <v>2100</v>
      </c>
      <c r="V23" s="48">
        <v>2520</v>
      </c>
      <c r="W23" s="48">
        <v>2361.8529532770467</v>
      </c>
      <c r="X23" s="69">
        <v>14288.7</v>
      </c>
      <c r="Y23" s="8"/>
    </row>
    <row r="24" spans="2:26" ht="13.5" customHeight="1" x14ac:dyDescent="0.15">
      <c r="B24" s="31"/>
      <c r="C24" s="101">
        <v>4</v>
      </c>
      <c r="D24" s="15"/>
      <c r="E24" s="48">
        <v>4515</v>
      </c>
      <c r="F24" s="49">
        <v>5040</v>
      </c>
      <c r="G24" s="69">
        <v>4748.497274175963</v>
      </c>
      <c r="H24" s="48">
        <v>11265.599999999999</v>
      </c>
      <c r="I24" s="48">
        <v>1470</v>
      </c>
      <c r="J24" s="48">
        <v>1764</v>
      </c>
      <c r="K24" s="48">
        <v>1599.7144706709973</v>
      </c>
      <c r="L24" s="48">
        <v>33135.9</v>
      </c>
      <c r="M24" s="48">
        <v>2100</v>
      </c>
      <c r="N24" s="48">
        <v>2415</v>
      </c>
      <c r="O24" s="48">
        <v>2215.2255143309299</v>
      </c>
      <c r="P24" s="48">
        <v>12069.900000000001</v>
      </c>
      <c r="Q24" s="48">
        <v>2100</v>
      </c>
      <c r="R24" s="48">
        <v>2467.5</v>
      </c>
      <c r="S24" s="48">
        <v>2344.8571250234068</v>
      </c>
      <c r="T24" s="48">
        <v>13041.800000000001</v>
      </c>
      <c r="U24" s="48">
        <v>2310</v>
      </c>
      <c r="V24" s="48">
        <v>2520</v>
      </c>
      <c r="W24" s="48">
        <v>2402.1579199549042</v>
      </c>
      <c r="X24" s="69">
        <v>11304.7</v>
      </c>
      <c r="Y24" s="8"/>
    </row>
    <row r="25" spans="2:26" ht="13.5" customHeight="1" x14ac:dyDescent="0.15">
      <c r="B25" s="32"/>
      <c r="C25" s="102">
        <v>5</v>
      </c>
      <c r="D25" s="16"/>
      <c r="E25" s="50">
        <v>4515</v>
      </c>
      <c r="F25" s="50">
        <v>5320.35</v>
      </c>
      <c r="G25" s="50">
        <v>4791.3300488562845</v>
      </c>
      <c r="H25" s="50">
        <v>9907.7000000000007</v>
      </c>
      <c r="I25" s="50">
        <v>1575</v>
      </c>
      <c r="J25" s="50">
        <v>1858.5</v>
      </c>
      <c r="K25" s="50">
        <v>1704.0106625977628</v>
      </c>
      <c r="L25" s="50">
        <v>28643.3</v>
      </c>
      <c r="M25" s="50">
        <v>2037</v>
      </c>
      <c r="N25" s="50">
        <v>2415</v>
      </c>
      <c r="O25" s="50">
        <v>2234.9032536215227</v>
      </c>
      <c r="P25" s="50">
        <v>12331.300000000001</v>
      </c>
      <c r="Q25" s="50">
        <v>2100</v>
      </c>
      <c r="R25" s="50">
        <v>2520</v>
      </c>
      <c r="S25" s="50">
        <v>2373.7664880662446</v>
      </c>
      <c r="T25" s="50">
        <v>12669.199999999999</v>
      </c>
      <c r="U25" s="50">
        <v>2205</v>
      </c>
      <c r="V25" s="50">
        <v>2625</v>
      </c>
      <c r="W25" s="50">
        <v>2397.9983512999365</v>
      </c>
      <c r="X25" s="52">
        <v>10581.099999999999</v>
      </c>
      <c r="Y25" s="8"/>
    </row>
    <row r="26" spans="2:26" ht="13.5" customHeight="1" x14ac:dyDescent="0.15">
      <c r="B26" s="160"/>
      <c r="C26" s="56"/>
      <c r="D26" s="5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8"/>
    </row>
    <row r="27" spans="2:26" ht="13.5" customHeight="1" x14ac:dyDescent="0.15">
      <c r="B27" s="137"/>
      <c r="C27" s="56"/>
      <c r="D27" s="123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8"/>
    </row>
    <row r="28" spans="2:26" ht="13.5" customHeight="1" x14ac:dyDescent="0.15">
      <c r="B28" s="59" t="s">
        <v>45</v>
      </c>
      <c r="C28" s="56"/>
      <c r="D28" s="5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8"/>
    </row>
    <row r="29" spans="2:26" ht="13.5" customHeight="1" x14ac:dyDescent="0.15">
      <c r="B29" s="166">
        <v>40669</v>
      </c>
      <c r="C29" s="167"/>
      <c r="D29" s="154">
        <v>40673</v>
      </c>
      <c r="E29" s="48">
        <v>4515</v>
      </c>
      <c r="F29" s="48">
        <v>5124</v>
      </c>
      <c r="G29" s="48">
        <v>4890.3782145097221</v>
      </c>
      <c r="H29" s="48">
        <v>4076.9</v>
      </c>
      <c r="I29" s="48">
        <v>1575</v>
      </c>
      <c r="J29" s="48">
        <v>1785</v>
      </c>
      <c r="K29" s="48">
        <v>1701.9069024865257</v>
      </c>
      <c r="L29" s="48">
        <v>10905.2</v>
      </c>
      <c r="M29" s="48">
        <v>2100</v>
      </c>
      <c r="N29" s="48">
        <v>2415</v>
      </c>
      <c r="O29" s="48">
        <v>2226.0494408475574</v>
      </c>
      <c r="P29" s="48">
        <v>3262.6</v>
      </c>
      <c r="Q29" s="48">
        <v>2205</v>
      </c>
      <c r="R29" s="48">
        <v>2520</v>
      </c>
      <c r="S29" s="48">
        <v>2403.7419278026478</v>
      </c>
      <c r="T29" s="48">
        <v>4620.8999999999996</v>
      </c>
      <c r="U29" s="48">
        <v>2310</v>
      </c>
      <c r="V29" s="48">
        <v>2604</v>
      </c>
      <c r="W29" s="48">
        <v>2429.4752274105513</v>
      </c>
      <c r="X29" s="48">
        <v>3321.5</v>
      </c>
      <c r="Y29" s="8"/>
    </row>
    <row r="30" spans="2:26" ht="13.5" customHeight="1" x14ac:dyDescent="0.15">
      <c r="B30" s="168" t="s">
        <v>46</v>
      </c>
      <c r="C30" s="169"/>
      <c r="D30" s="154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8"/>
    </row>
    <row r="31" spans="2:26" ht="13.5" customHeight="1" x14ac:dyDescent="0.15">
      <c r="B31" s="166">
        <v>40674</v>
      </c>
      <c r="C31" s="167"/>
      <c r="D31" s="154">
        <v>40680</v>
      </c>
      <c r="E31" s="145">
        <v>4515</v>
      </c>
      <c r="F31" s="145">
        <v>5320.35</v>
      </c>
      <c r="G31" s="145">
        <v>4836.3242392444918</v>
      </c>
      <c r="H31" s="145">
        <v>1650.2</v>
      </c>
      <c r="I31" s="145">
        <v>1575</v>
      </c>
      <c r="J31" s="145">
        <v>1825.3200000000002</v>
      </c>
      <c r="K31" s="145">
        <v>1709.0773374374758</v>
      </c>
      <c r="L31" s="145">
        <v>6628.2</v>
      </c>
      <c r="M31" s="145">
        <v>2100</v>
      </c>
      <c r="N31" s="145">
        <v>2415</v>
      </c>
      <c r="O31" s="145">
        <v>2250.9530690231668</v>
      </c>
      <c r="P31" s="145">
        <v>2640.9</v>
      </c>
      <c r="Q31" s="145">
        <v>2205</v>
      </c>
      <c r="R31" s="145">
        <v>2520</v>
      </c>
      <c r="S31" s="145">
        <v>2360.6514970059884</v>
      </c>
      <c r="T31" s="145">
        <v>2251.6999999999998</v>
      </c>
      <c r="U31" s="145">
        <v>2310</v>
      </c>
      <c r="V31" s="145">
        <v>2625</v>
      </c>
      <c r="W31" s="145">
        <v>2413.0223362511315</v>
      </c>
      <c r="X31" s="145">
        <v>2298.9</v>
      </c>
      <c r="Y31" s="8"/>
    </row>
    <row r="32" spans="2:26" ht="13.5" customHeight="1" x14ac:dyDescent="0.15">
      <c r="B32" s="168" t="s">
        <v>47</v>
      </c>
      <c r="C32" s="169"/>
      <c r="D32" s="154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8"/>
    </row>
    <row r="33" spans="2:25" ht="13.5" customHeight="1" x14ac:dyDescent="0.15">
      <c r="B33" s="166">
        <v>40681</v>
      </c>
      <c r="C33" s="167"/>
      <c r="D33" s="154">
        <v>40687</v>
      </c>
      <c r="E33" s="100">
        <v>4515</v>
      </c>
      <c r="F33" s="145">
        <v>5124</v>
      </c>
      <c r="G33" s="147">
        <v>4652.6930634117289</v>
      </c>
      <c r="H33" s="145">
        <v>1268.2</v>
      </c>
      <c r="I33" s="145">
        <v>1627.5</v>
      </c>
      <c r="J33" s="145">
        <v>1858.5</v>
      </c>
      <c r="K33" s="145">
        <v>1692.672607879924</v>
      </c>
      <c r="L33" s="145">
        <v>4751.7</v>
      </c>
      <c r="M33" s="145">
        <v>2100</v>
      </c>
      <c r="N33" s="145">
        <v>2415</v>
      </c>
      <c r="O33" s="145">
        <v>2229.4521186127345</v>
      </c>
      <c r="P33" s="145">
        <v>2792.6</v>
      </c>
      <c r="Q33" s="145">
        <v>2214.7650000000003</v>
      </c>
      <c r="R33" s="145">
        <v>2520</v>
      </c>
      <c r="S33" s="145">
        <v>2370.4239244034143</v>
      </c>
      <c r="T33" s="145">
        <v>1934.5</v>
      </c>
      <c r="U33" s="145">
        <v>2310</v>
      </c>
      <c r="V33" s="145">
        <v>2625</v>
      </c>
      <c r="W33" s="145">
        <v>2403.4356187290969</v>
      </c>
      <c r="X33" s="145">
        <v>2050</v>
      </c>
      <c r="Y33" s="8"/>
    </row>
    <row r="34" spans="2:25" ht="13.5" customHeight="1" x14ac:dyDescent="0.15">
      <c r="B34" s="168" t="s">
        <v>48</v>
      </c>
      <c r="C34" s="169"/>
      <c r="D34" s="154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8"/>
    </row>
    <row r="35" spans="2:25" ht="13.5" customHeight="1" x14ac:dyDescent="0.15">
      <c r="B35" s="166">
        <v>40688</v>
      </c>
      <c r="C35" s="167"/>
      <c r="D35" s="154">
        <v>40694</v>
      </c>
      <c r="E35" s="145">
        <v>4515</v>
      </c>
      <c r="F35" s="145">
        <v>5124</v>
      </c>
      <c r="G35" s="145">
        <v>4703.8159455842988</v>
      </c>
      <c r="H35" s="145">
        <v>2912.4</v>
      </c>
      <c r="I35" s="145">
        <v>1627.5</v>
      </c>
      <c r="J35" s="145">
        <v>1785</v>
      </c>
      <c r="K35" s="145">
        <v>1713.8129989015008</v>
      </c>
      <c r="L35" s="145">
        <v>6358.2</v>
      </c>
      <c r="M35" s="145">
        <v>2037</v>
      </c>
      <c r="N35" s="145">
        <v>2415</v>
      </c>
      <c r="O35" s="145">
        <v>2234.5475247524755</v>
      </c>
      <c r="P35" s="145">
        <v>3635.2</v>
      </c>
      <c r="Q35" s="145">
        <v>2100</v>
      </c>
      <c r="R35" s="145">
        <v>2520</v>
      </c>
      <c r="S35" s="145">
        <v>2350.1487327478048</v>
      </c>
      <c r="T35" s="145">
        <v>3862.1</v>
      </c>
      <c r="U35" s="145">
        <v>2205</v>
      </c>
      <c r="V35" s="145">
        <v>2520</v>
      </c>
      <c r="W35" s="145">
        <v>2352.5480626850945</v>
      </c>
      <c r="X35" s="145">
        <v>2910.7</v>
      </c>
      <c r="Y35" s="8"/>
    </row>
    <row r="36" spans="2:25" ht="13.5" customHeight="1" x14ac:dyDescent="0.15">
      <c r="B36" s="168" t="s">
        <v>49</v>
      </c>
      <c r="C36" s="169"/>
      <c r="D36" s="154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8"/>
    </row>
    <row r="37" spans="2:25" ht="13.5" customHeight="1" x14ac:dyDescent="0.15">
      <c r="B37" s="170"/>
      <c r="C37" s="171"/>
      <c r="D37" s="157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8"/>
    </row>
    <row r="38" spans="2:25" ht="3.75" customHeight="1" x14ac:dyDescent="0.15"/>
    <row r="39" spans="2:25" ht="13.5" customHeight="1" x14ac:dyDescent="0.15">
      <c r="B39" s="23"/>
    </row>
    <row r="40" spans="2:25" ht="13.5" customHeight="1" x14ac:dyDescent="0.15">
      <c r="B40" s="23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  <row r="41" spans="2:25" ht="13.5" customHeight="1" x14ac:dyDescent="0.15">
      <c r="B41" s="23"/>
    </row>
    <row r="42" spans="2:25" ht="13.5" customHeight="1" x14ac:dyDescent="0.15">
      <c r="B42" s="23"/>
    </row>
  </sheetData>
  <phoneticPr fontId="4"/>
  <conditionalFormatting sqref="B37">
    <cfRule type="cellIs" dxfId="8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5"/>
  <dimension ref="B1:X42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1.625" style="19" customWidth="1"/>
    <col min="2" max="2" width="5.5" style="19" customWidth="1"/>
    <col min="3" max="3" width="2.875" style="19" customWidth="1"/>
    <col min="4" max="4" width="6.125" style="19" customWidth="1"/>
    <col min="5" max="7" width="5.875" style="19" customWidth="1"/>
    <col min="8" max="8" width="7.625" style="19" customWidth="1"/>
    <col min="9" max="11" width="5.875" style="19" customWidth="1"/>
    <col min="12" max="12" width="7.625" style="19" customWidth="1"/>
    <col min="13" max="15" width="5.875" style="19" customWidth="1"/>
    <col min="16" max="16" width="7.75" style="19" customWidth="1"/>
    <col min="17" max="19" width="5.875" style="19" customWidth="1"/>
    <col min="20" max="20" width="8.125" style="19" customWidth="1"/>
    <col min="21" max="16384" width="7.5" style="19"/>
  </cols>
  <sheetData>
    <row r="1" spans="2:22" ht="15" customHeight="1" x14ac:dyDescent="0.15">
      <c r="B1" s="106"/>
      <c r="C1" s="106"/>
      <c r="D1" s="106"/>
    </row>
    <row r="2" spans="2:22" ht="12.75" customHeight="1" x14ac:dyDescent="0.15">
      <c r="B2" s="19" t="str">
        <f>近和32!B2</f>
        <v>(2)和牛チルド「3」の品目別価格　（つづき）</v>
      </c>
      <c r="C2" s="37"/>
      <c r="D2" s="37"/>
    </row>
    <row r="3" spans="2:22" ht="12.75" customHeight="1" x14ac:dyDescent="0.15">
      <c r="B3" s="37"/>
      <c r="C3" s="37"/>
      <c r="D3" s="37"/>
      <c r="T3" s="23" t="s">
        <v>0</v>
      </c>
      <c r="V3" s="8"/>
    </row>
    <row r="4" spans="2:22" ht="3.75" customHeight="1" x14ac:dyDescent="0.15">
      <c r="B4" s="8"/>
      <c r="C4" s="8"/>
      <c r="D4" s="8"/>
      <c r="E4" s="8"/>
      <c r="F4" s="8"/>
      <c r="G4" s="8"/>
      <c r="H4" s="8"/>
      <c r="I4" s="8"/>
      <c r="J4" s="8"/>
      <c r="V4" s="8"/>
    </row>
    <row r="5" spans="2:22" ht="13.5" customHeight="1" x14ac:dyDescent="0.15">
      <c r="B5" s="20"/>
      <c r="C5" s="41" t="s">
        <v>60</v>
      </c>
      <c r="D5" s="40"/>
      <c r="E5" s="70" t="s">
        <v>95</v>
      </c>
      <c r="F5" s="71"/>
      <c r="G5" s="71"/>
      <c r="H5" s="61"/>
      <c r="I5" s="70" t="s">
        <v>96</v>
      </c>
      <c r="J5" s="71"/>
      <c r="K5" s="71"/>
      <c r="L5" s="61"/>
      <c r="M5" s="70" t="s">
        <v>97</v>
      </c>
      <c r="N5" s="71"/>
      <c r="O5" s="71"/>
      <c r="P5" s="61"/>
      <c r="Q5" s="70" t="s">
        <v>98</v>
      </c>
      <c r="R5" s="71"/>
      <c r="S5" s="71"/>
      <c r="T5" s="61"/>
      <c r="V5" s="8"/>
    </row>
    <row r="6" spans="2:22" ht="13.5" customHeight="1" x14ac:dyDescent="0.15">
      <c r="B6" s="44" t="s">
        <v>85</v>
      </c>
      <c r="C6" s="45"/>
      <c r="D6" s="46"/>
      <c r="E6" s="62" t="s">
        <v>86</v>
      </c>
      <c r="F6" s="63" t="s">
        <v>87</v>
      </c>
      <c r="G6" s="62" t="s">
        <v>88</v>
      </c>
      <c r="H6" s="67" t="s">
        <v>5</v>
      </c>
      <c r="I6" s="62" t="s">
        <v>86</v>
      </c>
      <c r="J6" s="63" t="s">
        <v>87</v>
      </c>
      <c r="K6" s="62" t="s">
        <v>88</v>
      </c>
      <c r="L6" s="67" t="s">
        <v>5</v>
      </c>
      <c r="M6" s="62" t="s">
        <v>86</v>
      </c>
      <c r="N6" s="63" t="s">
        <v>87</v>
      </c>
      <c r="O6" s="62" t="s">
        <v>88</v>
      </c>
      <c r="P6" s="67" t="s">
        <v>5</v>
      </c>
      <c r="Q6" s="62" t="s">
        <v>86</v>
      </c>
      <c r="R6" s="63" t="s">
        <v>87</v>
      </c>
      <c r="S6" s="62" t="s">
        <v>88</v>
      </c>
      <c r="T6" s="67" t="s">
        <v>5</v>
      </c>
      <c r="V6" s="8"/>
    </row>
    <row r="7" spans="2:22" ht="13.5" customHeight="1" x14ac:dyDescent="0.15">
      <c r="B7" s="5"/>
      <c r="C7" s="6"/>
      <c r="D7" s="6"/>
      <c r="E7" s="64"/>
      <c r="F7" s="65"/>
      <c r="G7" s="64" t="s">
        <v>89</v>
      </c>
      <c r="H7" s="68"/>
      <c r="I7" s="64"/>
      <c r="J7" s="65"/>
      <c r="K7" s="64" t="s">
        <v>89</v>
      </c>
      <c r="L7" s="68"/>
      <c r="M7" s="64"/>
      <c r="N7" s="65"/>
      <c r="O7" s="64" t="s">
        <v>89</v>
      </c>
      <c r="P7" s="68"/>
      <c r="Q7" s="64"/>
      <c r="R7" s="65"/>
      <c r="S7" s="64" t="s">
        <v>89</v>
      </c>
      <c r="T7" s="68"/>
      <c r="V7" s="8"/>
    </row>
    <row r="8" spans="2:22" ht="13.5" customHeight="1" x14ac:dyDescent="0.15">
      <c r="B8" s="31" t="s">
        <v>58</v>
      </c>
      <c r="C8" s="101">
        <v>18</v>
      </c>
      <c r="D8" s="19" t="s">
        <v>59</v>
      </c>
      <c r="E8" s="48">
        <v>1995</v>
      </c>
      <c r="F8" s="49">
        <v>2940</v>
      </c>
      <c r="G8" s="48">
        <v>2452</v>
      </c>
      <c r="H8" s="69">
        <v>167873</v>
      </c>
      <c r="I8" s="48">
        <v>1050</v>
      </c>
      <c r="J8" s="49">
        <v>1680</v>
      </c>
      <c r="K8" s="48">
        <v>1378</v>
      </c>
      <c r="L8" s="69">
        <v>258820</v>
      </c>
      <c r="M8" s="48">
        <v>2205</v>
      </c>
      <c r="N8" s="49">
        <v>2993</v>
      </c>
      <c r="O8" s="48">
        <v>2573</v>
      </c>
      <c r="P8" s="69">
        <v>440360</v>
      </c>
      <c r="Q8" s="48">
        <v>2700</v>
      </c>
      <c r="R8" s="49">
        <v>3465</v>
      </c>
      <c r="S8" s="48">
        <v>3090</v>
      </c>
      <c r="T8" s="69">
        <v>1570965</v>
      </c>
      <c r="V8" s="49"/>
    </row>
    <row r="9" spans="2:22" ht="13.5" customHeight="1" x14ac:dyDescent="0.15">
      <c r="B9" s="31"/>
      <c r="C9" s="101">
        <v>19</v>
      </c>
      <c r="E9" s="48">
        <v>1943</v>
      </c>
      <c r="F9" s="49">
        <v>2678</v>
      </c>
      <c r="G9" s="48">
        <v>2293</v>
      </c>
      <c r="H9" s="69">
        <v>154260</v>
      </c>
      <c r="I9" s="48">
        <v>1103</v>
      </c>
      <c r="J9" s="49">
        <v>1628</v>
      </c>
      <c r="K9" s="48">
        <v>1372</v>
      </c>
      <c r="L9" s="69">
        <v>252503</v>
      </c>
      <c r="M9" s="48">
        <v>2205</v>
      </c>
      <c r="N9" s="49">
        <v>2835</v>
      </c>
      <c r="O9" s="48">
        <v>2494</v>
      </c>
      <c r="P9" s="69">
        <v>448066</v>
      </c>
      <c r="Q9" s="48">
        <v>2667</v>
      </c>
      <c r="R9" s="49">
        <v>3255</v>
      </c>
      <c r="S9" s="48">
        <v>2999</v>
      </c>
      <c r="T9" s="69">
        <v>1372220</v>
      </c>
      <c r="V9" s="49"/>
    </row>
    <row r="10" spans="2:22" ht="13.5" customHeight="1" x14ac:dyDescent="0.15">
      <c r="B10" s="31"/>
      <c r="C10" s="101">
        <v>20</v>
      </c>
      <c r="D10" s="8"/>
      <c r="E10" s="48">
        <v>1680</v>
      </c>
      <c r="F10" s="49">
        <v>2625</v>
      </c>
      <c r="G10" s="48">
        <v>2172</v>
      </c>
      <c r="H10" s="69">
        <v>157697</v>
      </c>
      <c r="I10" s="48">
        <v>1050</v>
      </c>
      <c r="J10" s="49">
        <v>1575</v>
      </c>
      <c r="K10" s="48">
        <v>1384</v>
      </c>
      <c r="L10" s="69">
        <v>271935</v>
      </c>
      <c r="M10" s="48">
        <v>1890</v>
      </c>
      <c r="N10" s="49">
        <v>2783</v>
      </c>
      <c r="O10" s="48">
        <v>2356</v>
      </c>
      <c r="P10" s="69">
        <v>486115</v>
      </c>
      <c r="Q10" s="48">
        <v>2100</v>
      </c>
      <c r="R10" s="49">
        <v>3150</v>
      </c>
      <c r="S10" s="48">
        <v>2694</v>
      </c>
      <c r="T10" s="69">
        <v>1053517</v>
      </c>
      <c r="V10" s="49"/>
    </row>
    <row r="11" spans="2:22" ht="13.5" customHeight="1" x14ac:dyDescent="0.15">
      <c r="B11" s="31"/>
      <c r="C11" s="101">
        <v>21</v>
      </c>
      <c r="D11" s="8"/>
      <c r="E11" s="48">
        <v>1785</v>
      </c>
      <c r="F11" s="49">
        <v>2520</v>
      </c>
      <c r="G11" s="48">
        <v>2065</v>
      </c>
      <c r="H11" s="69">
        <v>159075</v>
      </c>
      <c r="I11" s="48">
        <v>945</v>
      </c>
      <c r="J11" s="49">
        <v>1575</v>
      </c>
      <c r="K11" s="48">
        <v>1341</v>
      </c>
      <c r="L11" s="69">
        <v>274882</v>
      </c>
      <c r="M11" s="48">
        <v>1890</v>
      </c>
      <c r="N11" s="49">
        <v>2730</v>
      </c>
      <c r="O11" s="48">
        <v>2201</v>
      </c>
      <c r="P11" s="69">
        <v>496820</v>
      </c>
      <c r="Q11" s="48">
        <v>1995</v>
      </c>
      <c r="R11" s="49">
        <v>2835</v>
      </c>
      <c r="S11" s="48">
        <v>2475</v>
      </c>
      <c r="T11" s="69">
        <v>967057</v>
      </c>
      <c r="V11" s="49"/>
    </row>
    <row r="12" spans="2:22" ht="13.5" customHeight="1" x14ac:dyDescent="0.15">
      <c r="B12" s="32"/>
      <c r="C12" s="102">
        <v>22</v>
      </c>
      <c r="D12" s="16"/>
      <c r="E12" s="50">
        <v>1575</v>
      </c>
      <c r="F12" s="50">
        <v>2310</v>
      </c>
      <c r="G12" s="50">
        <v>2001</v>
      </c>
      <c r="H12" s="50">
        <v>175961</v>
      </c>
      <c r="I12" s="50">
        <v>1050</v>
      </c>
      <c r="J12" s="50">
        <v>1523</v>
      </c>
      <c r="K12" s="50">
        <v>1275</v>
      </c>
      <c r="L12" s="50">
        <v>286746</v>
      </c>
      <c r="M12" s="50">
        <v>1785</v>
      </c>
      <c r="N12" s="50">
        <v>2520</v>
      </c>
      <c r="O12" s="50">
        <v>2163</v>
      </c>
      <c r="P12" s="50">
        <v>630879</v>
      </c>
      <c r="Q12" s="50">
        <v>2100</v>
      </c>
      <c r="R12" s="50">
        <v>2756</v>
      </c>
      <c r="S12" s="50">
        <v>2465</v>
      </c>
      <c r="T12" s="52">
        <v>1003770</v>
      </c>
      <c r="V12" s="8"/>
    </row>
    <row r="13" spans="2:22" ht="13.5" customHeight="1" x14ac:dyDescent="0.15">
      <c r="B13" s="31" t="s">
        <v>170</v>
      </c>
      <c r="C13" s="101">
        <v>5</v>
      </c>
      <c r="D13" s="15" t="s">
        <v>165</v>
      </c>
      <c r="E13" s="48">
        <v>1890</v>
      </c>
      <c r="F13" s="48">
        <v>2310</v>
      </c>
      <c r="G13" s="48">
        <v>2029</v>
      </c>
      <c r="H13" s="48">
        <v>16333</v>
      </c>
      <c r="I13" s="48">
        <v>1197</v>
      </c>
      <c r="J13" s="48">
        <v>1418</v>
      </c>
      <c r="K13" s="48">
        <v>1297</v>
      </c>
      <c r="L13" s="48">
        <v>26301</v>
      </c>
      <c r="M13" s="48">
        <v>2035</v>
      </c>
      <c r="N13" s="48">
        <v>2415</v>
      </c>
      <c r="O13" s="48">
        <v>2177</v>
      </c>
      <c r="P13" s="48">
        <v>57229</v>
      </c>
      <c r="Q13" s="48">
        <v>2247</v>
      </c>
      <c r="R13" s="48">
        <v>2625</v>
      </c>
      <c r="S13" s="48">
        <v>2499</v>
      </c>
      <c r="T13" s="48">
        <v>90530</v>
      </c>
      <c r="V13" s="8"/>
    </row>
    <row r="14" spans="2:22" ht="13.5" customHeight="1" x14ac:dyDescent="0.15">
      <c r="B14" s="31"/>
      <c r="C14" s="101">
        <v>6</v>
      </c>
      <c r="D14" s="15"/>
      <c r="E14" s="48">
        <v>1890</v>
      </c>
      <c r="F14" s="48">
        <v>2205</v>
      </c>
      <c r="G14" s="48">
        <v>2002</v>
      </c>
      <c r="H14" s="48">
        <v>14464</v>
      </c>
      <c r="I14" s="48">
        <v>1155</v>
      </c>
      <c r="J14" s="48">
        <v>1365</v>
      </c>
      <c r="K14" s="48">
        <v>1290</v>
      </c>
      <c r="L14" s="48">
        <v>26435</v>
      </c>
      <c r="M14" s="48">
        <v>1995</v>
      </c>
      <c r="N14" s="48">
        <v>2415</v>
      </c>
      <c r="O14" s="48">
        <v>2179</v>
      </c>
      <c r="P14" s="48">
        <v>59244</v>
      </c>
      <c r="Q14" s="48">
        <v>2100</v>
      </c>
      <c r="R14" s="48">
        <v>2646</v>
      </c>
      <c r="S14" s="48">
        <v>2398</v>
      </c>
      <c r="T14" s="48">
        <v>77791</v>
      </c>
      <c r="V14" s="8"/>
    </row>
    <row r="15" spans="2:22" ht="13.5" customHeight="1" x14ac:dyDescent="0.15">
      <c r="B15" s="31"/>
      <c r="C15" s="101">
        <v>7</v>
      </c>
      <c r="D15" s="15"/>
      <c r="E15" s="48">
        <v>1890</v>
      </c>
      <c r="F15" s="48">
        <v>2205</v>
      </c>
      <c r="G15" s="48">
        <v>1980</v>
      </c>
      <c r="H15" s="48">
        <v>10009</v>
      </c>
      <c r="I15" s="48">
        <v>1050</v>
      </c>
      <c r="J15" s="48">
        <v>1418</v>
      </c>
      <c r="K15" s="48">
        <v>1222</v>
      </c>
      <c r="L15" s="48">
        <v>19443</v>
      </c>
      <c r="M15" s="48">
        <v>1995</v>
      </c>
      <c r="N15" s="48">
        <v>2415</v>
      </c>
      <c r="O15" s="48">
        <v>2160</v>
      </c>
      <c r="P15" s="48">
        <v>51364</v>
      </c>
      <c r="Q15" s="48">
        <v>2100</v>
      </c>
      <c r="R15" s="48">
        <v>2545</v>
      </c>
      <c r="S15" s="48">
        <v>2340</v>
      </c>
      <c r="T15" s="48">
        <v>58514</v>
      </c>
      <c r="V15" s="8"/>
    </row>
    <row r="16" spans="2:22" ht="13.5" customHeight="1" x14ac:dyDescent="0.15">
      <c r="B16" s="31"/>
      <c r="C16" s="101">
        <v>8</v>
      </c>
      <c r="D16" s="15"/>
      <c r="E16" s="48">
        <v>1785</v>
      </c>
      <c r="F16" s="48">
        <v>2205</v>
      </c>
      <c r="G16" s="48">
        <v>1944</v>
      </c>
      <c r="H16" s="48">
        <v>14599</v>
      </c>
      <c r="I16" s="48">
        <v>1050</v>
      </c>
      <c r="J16" s="48">
        <v>1365</v>
      </c>
      <c r="K16" s="48">
        <v>1190</v>
      </c>
      <c r="L16" s="48">
        <v>18197</v>
      </c>
      <c r="M16" s="48">
        <v>1995</v>
      </c>
      <c r="N16" s="48">
        <v>2310</v>
      </c>
      <c r="O16" s="48">
        <v>2112</v>
      </c>
      <c r="P16" s="48">
        <v>48388</v>
      </c>
      <c r="Q16" s="48">
        <v>2222</v>
      </c>
      <c r="R16" s="48">
        <v>2520</v>
      </c>
      <c r="S16" s="48">
        <v>2355</v>
      </c>
      <c r="T16" s="48">
        <v>78480</v>
      </c>
      <c r="V16" s="8"/>
    </row>
    <row r="17" spans="2:22" ht="13.5" customHeight="1" x14ac:dyDescent="0.15">
      <c r="B17" s="31"/>
      <c r="C17" s="101">
        <v>9</v>
      </c>
      <c r="D17" s="15"/>
      <c r="E17" s="48">
        <v>1838</v>
      </c>
      <c r="F17" s="48">
        <v>2100</v>
      </c>
      <c r="G17" s="48">
        <v>1991</v>
      </c>
      <c r="H17" s="48">
        <v>19147</v>
      </c>
      <c r="I17" s="48">
        <v>1103</v>
      </c>
      <c r="J17" s="48">
        <v>1470</v>
      </c>
      <c r="K17" s="48">
        <v>1268</v>
      </c>
      <c r="L17" s="48">
        <v>27873</v>
      </c>
      <c r="M17" s="48">
        <v>1995</v>
      </c>
      <c r="N17" s="48">
        <v>2415</v>
      </c>
      <c r="O17" s="48">
        <v>2170</v>
      </c>
      <c r="P17" s="48">
        <v>61314</v>
      </c>
      <c r="Q17" s="48">
        <v>2258</v>
      </c>
      <c r="R17" s="48">
        <v>2625</v>
      </c>
      <c r="S17" s="48">
        <v>2449</v>
      </c>
      <c r="T17" s="48">
        <v>92686</v>
      </c>
      <c r="V17" s="8"/>
    </row>
    <row r="18" spans="2:22" ht="13.5" customHeight="1" x14ac:dyDescent="0.15">
      <c r="B18" s="31"/>
      <c r="C18" s="101">
        <v>10</v>
      </c>
      <c r="D18" s="15"/>
      <c r="E18" s="48">
        <v>1785</v>
      </c>
      <c r="F18" s="48">
        <v>2205</v>
      </c>
      <c r="G18" s="48">
        <v>1990.5432407606468</v>
      </c>
      <c r="H18" s="48">
        <v>16023.300000000001</v>
      </c>
      <c r="I18" s="48">
        <v>1207.5</v>
      </c>
      <c r="J18" s="48">
        <v>1522.5</v>
      </c>
      <c r="K18" s="48">
        <v>1320.8685112963958</v>
      </c>
      <c r="L18" s="48">
        <v>23292.400000000001</v>
      </c>
      <c r="M18" s="48">
        <v>1995</v>
      </c>
      <c r="N18" s="48">
        <v>2415</v>
      </c>
      <c r="O18" s="48">
        <v>2141.0177282234667</v>
      </c>
      <c r="P18" s="48">
        <v>49818.5</v>
      </c>
      <c r="Q18" s="48">
        <v>2252.25</v>
      </c>
      <c r="R18" s="48">
        <v>2625</v>
      </c>
      <c r="S18" s="48">
        <v>2460.2990123850109</v>
      </c>
      <c r="T18" s="48">
        <v>65253.899999999994</v>
      </c>
      <c r="V18" s="8"/>
    </row>
    <row r="19" spans="2:22" ht="13.5" customHeight="1" x14ac:dyDescent="0.15">
      <c r="B19" s="31"/>
      <c r="C19" s="101">
        <v>11</v>
      </c>
      <c r="D19" s="15"/>
      <c r="E19" s="48">
        <v>1890</v>
      </c>
      <c r="F19" s="48">
        <v>2257.5</v>
      </c>
      <c r="G19" s="48">
        <v>2032.350360620705</v>
      </c>
      <c r="H19" s="48">
        <v>14520.1</v>
      </c>
      <c r="I19" s="48">
        <v>1312.5</v>
      </c>
      <c r="J19" s="48">
        <v>1522.5</v>
      </c>
      <c r="K19" s="48">
        <v>1371.4400338713585</v>
      </c>
      <c r="L19" s="48">
        <v>20377.3</v>
      </c>
      <c r="M19" s="48">
        <v>2100</v>
      </c>
      <c r="N19" s="48">
        <v>2425.5</v>
      </c>
      <c r="O19" s="48">
        <v>2210.9447982513543</v>
      </c>
      <c r="P19" s="48">
        <v>46575.1</v>
      </c>
      <c r="Q19" s="48">
        <v>2310</v>
      </c>
      <c r="R19" s="48">
        <v>2709</v>
      </c>
      <c r="S19" s="48">
        <v>2538.7495179392522</v>
      </c>
      <c r="T19" s="69">
        <v>70580.5</v>
      </c>
      <c r="V19" s="8"/>
    </row>
    <row r="20" spans="2:22" ht="13.5" customHeight="1" x14ac:dyDescent="0.15">
      <c r="B20" s="31"/>
      <c r="C20" s="101">
        <v>12</v>
      </c>
      <c r="D20" s="15"/>
      <c r="E20" s="48">
        <v>1890</v>
      </c>
      <c r="F20" s="48">
        <v>2205</v>
      </c>
      <c r="G20" s="48">
        <v>2023.2918365725784</v>
      </c>
      <c r="H20" s="48">
        <v>20072</v>
      </c>
      <c r="I20" s="48">
        <v>1312.5</v>
      </c>
      <c r="J20" s="48">
        <v>1522.5</v>
      </c>
      <c r="K20" s="48">
        <v>1387.1000509813923</v>
      </c>
      <c r="L20" s="48">
        <v>22930</v>
      </c>
      <c r="M20" s="48">
        <v>2100</v>
      </c>
      <c r="N20" s="48">
        <v>2520</v>
      </c>
      <c r="O20" s="48">
        <v>2244.8873498033013</v>
      </c>
      <c r="P20" s="48">
        <v>67398</v>
      </c>
      <c r="Q20" s="48">
        <v>2341.5</v>
      </c>
      <c r="R20" s="48">
        <v>2756.25</v>
      </c>
      <c r="S20" s="48">
        <v>2628.1448258478995</v>
      </c>
      <c r="T20" s="69">
        <v>122267</v>
      </c>
    </row>
    <row r="21" spans="2:22" ht="13.5" customHeight="1" x14ac:dyDescent="0.15">
      <c r="B21" s="31" t="s">
        <v>164</v>
      </c>
      <c r="C21" s="101">
        <v>1</v>
      </c>
      <c r="D21" s="15" t="s">
        <v>165</v>
      </c>
      <c r="E21" s="48">
        <v>1890</v>
      </c>
      <c r="F21" s="48">
        <v>2205</v>
      </c>
      <c r="G21" s="48">
        <v>2019.2458855852669</v>
      </c>
      <c r="H21" s="48">
        <v>17331</v>
      </c>
      <c r="I21" s="48">
        <v>1312.5</v>
      </c>
      <c r="J21" s="48">
        <v>1449</v>
      </c>
      <c r="K21" s="48">
        <v>1372.2891115220225</v>
      </c>
      <c r="L21" s="48">
        <v>22947</v>
      </c>
      <c r="M21" s="48">
        <v>2047.5</v>
      </c>
      <c r="N21" s="48">
        <v>2362.5</v>
      </c>
      <c r="O21" s="48">
        <v>2195.7365896235351</v>
      </c>
      <c r="P21" s="48">
        <v>55165</v>
      </c>
      <c r="Q21" s="48">
        <v>2230.2000000000003</v>
      </c>
      <c r="R21" s="48">
        <v>2588.67</v>
      </c>
      <c r="S21" s="48">
        <v>2423.5856910689226</v>
      </c>
      <c r="T21" s="69">
        <v>80789</v>
      </c>
    </row>
    <row r="22" spans="2:22" ht="13.5" customHeight="1" x14ac:dyDescent="0.15">
      <c r="B22" s="31"/>
      <c r="C22" s="101">
        <v>2</v>
      </c>
      <c r="D22" s="15"/>
      <c r="E22" s="48">
        <v>1890</v>
      </c>
      <c r="F22" s="48">
        <v>2100</v>
      </c>
      <c r="G22" s="48">
        <v>2007.3158177263513</v>
      </c>
      <c r="H22" s="48">
        <v>15095.1</v>
      </c>
      <c r="I22" s="48">
        <v>1312.5</v>
      </c>
      <c r="J22" s="48">
        <v>1470</v>
      </c>
      <c r="K22" s="48">
        <v>1363.4512960436562</v>
      </c>
      <c r="L22" s="48">
        <v>24741.4</v>
      </c>
      <c r="M22" s="48">
        <v>1995</v>
      </c>
      <c r="N22" s="48">
        <v>2310</v>
      </c>
      <c r="O22" s="48">
        <v>2131.0386936722625</v>
      </c>
      <c r="P22" s="48">
        <v>39945.4</v>
      </c>
      <c r="Q22" s="48">
        <v>2258.5500000000002</v>
      </c>
      <c r="R22" s="48">
        <v>2585.1</v>
      </c>
      <c r="S22" s="48">
        <v>2465.9342012596339</v>
      </c>
      <c r="T22" s="69">
        <v>61909.399999999994</v>
      </c>
    </row>
    <row r="23" spans="2:22" ht="13.5" customHeight="1" x14ac:dyDescent="0.15">
      <c r="B23" s="31"/>
      <c r="C23" s="101">
        <v>3</v>
      </c>
      <c r="D23" s="15"/>
      <c r="E23" s="48">
        <v>1890</v>
      </c>
      <c r="F23" s="48">
        <v>2100</v>
      </c>
      <c r="G23" s="69">
        <v>2027.3953551699997</v>
      </c>
      <c r="H23" s="48">
        <v>15666.099999999999</v>
      </c>
      <c r="I23" s="48">
        <v>1260</v>
      </c>
      <c r="J23" s="48">
        <v>1417.5</v>
      </c>
      <c r="K23" s="48">
        <v>1319.0512546653833</v>
      </c>
      <c r="L23" s="48">
        <v>25419.199999999997</v>
      </c>
      <c r="M23" s="48">
        <v>2047.5</v>
      </c>
      <c r="N23" s="48">
        <v>2362.5</v>
      </c>
      <c r="O23" s="48">
        <v>2178.6886448314035</v>
      </c>
      <c r="P23" s="48">
        <v>54209.200000000004</v>
      </c>
      <c r="Q23" s="48">
        <v>2312.1</v>
      </c>
      <c r="R23" s="48">
        <v>2625</v>
      </c>
      <c r="S23" s="48">
        <v>2514.1580442271925</v>
      </c>
      <c r="T23" s="69">
        <v>90077.8</v>
      </c>
    </row>
    <row r="24" spans="2:22" ht="13.5" customHeight="1" x14ac:dyDescent="0.15">
      <c r="B24" s="31"/>
      <c r="C24" s="101">
        <v>4</v>
      </c>
      <c r="D24" s="15"/>
      <c r="E24" s="48">
        <v>1890</v>
      </c>
      <c r="F24" s="48">
        <v>2258.34</v>
      </c>
      <c r="G24" s="48">
        <v>2047.3510926182148</v>
      </c>
      <c r="H24" s="48">
        <v>12230.2</v>
      </c>
      <c r="I24" s="48">
        <v>1207.5</v>
      </c>
      <c r="J24" s="48">
        <v>1470</v>
      </c>
      <c r="K24" s="48">
        <v>1342.1791152048568</v>
      </c>
      <c r="L24" s="48">
        <v>19408.3</v>
      </c>
      <c r="M24" s="48">
        <v>2100</v>
      </c>
      <c r="N24" s="48">
        <v>2415</v>
      </c>
      <c r="O24" s="48">
        <v>2220.8178283691714</v>
      </c>
      <c r="P24" s="48">
        <v>43920.6</v>
      </c>
      <c r="Q24" s="48">
        <v>2257.5</v>
      </c>
      <c r="R24" s="48">
        <v>2625</v>
      </c>
      <c r="S24" s="48">
        <v>2469.6541055283833</v>
      </c>
      <c r="T24" s="69">
        <v>64673.5</v>
      </c>
    </row>
    <row r="25" spans="2:22" ht="13.5" customHeight="1" x14ac:dyDescent="0.15">
      <c r="B25" s="32"/>
      <c r="C25" s="102">
        <v>5</v>
      </c>
      <c r="D25" s="16"/>
      <c r="E25" s="50">
        <v>1995</v>
      </c>
      <c r="F25" s="50">
        <v>2310</v>
      </c>
      <c r="G25" s="50">
        <v>2108.8659728431521</v>
      </c>
      <c r="H25" s="50">
        <v>12374.6</v>
      </c>
      <c r="I25" s="50">
        <v>1113</v>
      </c>
      <c r="J25" s="50">
        <v>1417.5</v>
      </c>
      <c r="K25" s="50">
        <v>1294.2709941356181</v>
      </c>
      <c r="L25" s="50">
        <v>20237.099999999999</v>
      </c>
      <c r="M25" s="50">
        <v>2100</v>
      </c>
      <c r="N25" s="50">
        <v>2415</v>
      </c>
      <c r="O25" s="50">
        <v>2255.1339025205516</v>
      </c>
      <c r="P25" s="50">
        <v>44166.8</v>
      </c>
      <c r="Q25" s="50">
        <v>2278.5</v>
      </c>
      <c r="R25" s="50">
        <v>2625</v>
      </c>
      <c r="S25" s="50">
        <v>2466.6625084082434</v>
      </c>
      <c r="T25" s="52">
        <v>64014.400000000001</v>
      </c>
    </row>
    <row r="26" spans="2:22" ht="13.5" customHeight="1" x14ac:dyDescent="0.15">
      <c r="B26" s="160"/>
      <c r="C26" s="56"/>
      <c r="D26" s="5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</row>
    <row r="27" spans="2:22" ht="13.5" customHeight="1" x14ac:dyDescent="0.15">
      <c r="B27" s="137"/>
      <c r="C27" s="56"/>
      <c r="D27" s="123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</row>
    <row r="28" spans="2:22" ht="13.5" customHeight="1" x14ac:dyDescent="0.15">
      <c r="B28" s="59" t="s">
        <v>45</v>
      </c>
      <c r="C28" s="56"/>
      <c r="D28" s="5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</row>
    <row r="29" spans="2:22" ht="13.5" customHeight="1" x14ac:dyDescent="0.15">
      <c r="B29" s="166">
        <v>40669</v>
      </c>
      <c r="C29" s="167"/>
      <c r="D29" s="154">
        <v>40673</v>
      </c>
      <c r="E29" s="48">
        <v>1995</v>
      </c>
      <c r="F29" s="48">
        <v>2310</v>
      </c>
      <c r="G29" s="48">
        <v>2076.9730198693528</v>
      </c>
      <c r="H29" s="48">
        <v>3364.6</v>
      </c>
      <c r="I29" s="48">
        <v>1113</v>
      </c>
      <c r="J29" s="48">
        <v>1365</v>
      </c>
      <c r="K29" s="48">
        <v>1270.9323498733422</v>
      </c>
      <c r="L29" s="48">
        <v>5790.3</v>
      </c>
      <c r="M29" s="48">
        <v>2100</v>
      </c>
      <c r="N29" s="48">
        <v>2415</v>
      </c>
      <c r="O29" s="48">
        <v>2250.0346748113552</v>
      </c>
      <c r="P29" s="48">
        <v>15683.4</v>
      </c>
      <c r="Q29" s="48">
        <v>2278.5</v>
      </c>
      <c r="R29" s="48">
        <v>2625</v>
      </c>
      <c r="S29" s="48">
        <v>2477.911387494657</v>
      </c>
      <c r="T29" s="48">
        <v>24173.1</v>
      </c>
    </row>
    <row r="30" spans="2:22" ht="13.5" customHeight="1" x14ac:dyDescent="0.15">
      <c r="B30" s="168" t="s">
        <v>46</v>
      </c>
      <c r="C30" s="169"/>
      <c r="D30" s="154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</row>
    <row r="31" spans="2:22" ht="13.5" customHeight="1" x14ac:dyDescent="0.15">
      <c r="B31" s="166">
        <v>40674</v>
      </c>
      <c r="C31" s="167"/>
      <c r="D31" s="154">
        <v>40680</v>
      </c>
      <c r="E31" s="145">
        <v>1995</v>
      </c>
      <c r="F31" s="145">
        <v>2310</v>
      </c>
      <c r="G31" s="145">
        <v>2124.5123121202446</v>
      </c>
      <c r="H31" s="145">
        <v>2640.6</v>
      </c>
      <c r="I31" s="145">
        <v>1155</v>
      </c>
      <c r="J31" s="145">
        <v>1417.5</v>
      </c>
      <c r="K31" s="145">
        <v>1305.4559925673591</v>
      </c>
      <c r="L31" s="145">
        <v>4718.2</v>
      </c>
      <c r="M31" s="145">
        <v>2100</v>
      </c>
      <c r="N31" s="145">
        <v>2415</v>
      </c>
      <c r="O31" s="145">
        <v>2248.981600647759</v>
      </c>
      <c r="P31" s="145">
        <v>9203.6</v>
      </c>
      <c r="Q31" s="145">
        <v>2292.15</v>
      </c>
      <c r="R31" s="145">
        <v>2625</v>
      </c>
      <c r="S31" s="145">
        <v>2493.0381288614303</v>
      </c>
      <c r="T31" s="145">
        <v>13447.3</v>
      </c>
    </row>
    <row r="32" spans="2:22" ht="13.5" customHeight="1" x14ac:dyDescent="0.15">
      <c r="B32" s="168" t="s">
        <v>47</v>
      </c>
      <c r="C32" s="169"/>
      <c r="D32" s="154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</row>
    <row r="33" spans="2:24" ht="13.5" customHeight="1" x14ac:dyDescent="0.15">
      <c r="B33" s="166">
        <v>40681</v>
      </c>
      <c r="C33" s="167"/>
      <c r="D33" s="154">
        <v>40687</v>
      </c>
      <c r="E33" s="145">
        <v>1995</v>
      </c>
      <c r="F33" s="145">
        <v>2310</v>
      </c>
      <c r="G33" s="145">
        <v>2134.8874988585526</v>
      </c>
      <c r="H33" s="145">
        <v>2170.6999999999998</v>
      </c>
      <c r="I33" s="145">
        <v>1155</v>
      </c>
      <c r="J33" s="145">
        <v>1417.5</v>
      </c>
      <c r="K33" s="145">
        <v>1286.5431058560648</v>
      </c>
      <c r="L33" s="145">
        <v>4450.1000000000004</v>
      </c>
      <c r="M33" s="145">
        <v>2100</v>
      </c>
      <c r="N33" s="145">
        <v>2415</v>
      </c>
      <c r="O33" s="145">
        <v>2256.2965680179063</v>
      </c>
      <c r="P33" s="145">
        <v>7779.1</v>
      </c>
      <c r="Q33" s="145">
        <v>2292.15</v>
      </c>
      <c r="R33" s="145">
        <v>2625</v>
      </c>
      <c r="S33" s="145">
        <v>2447.2519805640641</v>
      </c>
      <c r="T33" s="145">
        <v>11432.6</v>
      </c>
    </row>
    <row r="34" spans="2:24" ht="13.5" customHeight="1" x14ac:dyDescent="0.15">
      <c r="B34" s="168" t="s">
        <v>48</v>
      </c>
      <c r="C34" s="169"/>
      <c r="D34" s="154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</row>
    <row r="35" spans="2:24" ht="13.5" customHeight="1" x14ac:dyDescent="0.15">
      <c r="B35" s="166">
        <v>40688</v>
      </c>
      <c r="C35" s="167"/>
      <c r="D35" s="154">
        <v>40694</v>
      </c>
      <c r="E35" s="145">
        <v>1995</v>
      </c>
      <c r="F35" s="145">
        <v>2310</v>
      </c>
      <c r="G35" s="145">
        <v>2111.6952461149822</v>
      </c>
      <c r="H35" s="145">
        <v>4198.7</v>
      </c>
      <c r="I35" s="145">
        <v>1155</v>
      </c>
      <c r="J35" s="145">
        <v>1417.5</v>
      </c>
      <c r="K35" s="145">
        <v>1316.2782800616917</v>
      </c>
      <c r="L35" s="145">
        <v>5278.5</v>
      </c>
      <c r="M35" s="145">
        <v>2100</v>
      </c>
      <c r="N35" s="145">
        <v>2415</v>
      </c>
      <c r="O35" s="145">
        <v>2272.3571407950585</v>
      </c>
      <c r="P35" s="145">
        <v>11500.7</v>
      </c>
      <c r="Q35" s="145">
        <v>2292.15</v>
      </c>
      <c r="R35" s="145">
        <v>2572.5</v>
      </c>
      <c r="S35" s="145">
        <v>2448.1291850575954</v>
      </c>
      <c r="T35" s="145">
        <v>14961.4</v>
      </c>
    </row>
    <row r="36" spans="2:24" ht="13.5" customHeight="1" x14ac:dyDescent="0.15">
      <c r="B36" s="168" t="s">
        <v>49</v>
      </c>
      <c r="C36" s="169"/>
      <c r="D36" s="154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</row>
    <row r="37" spans="2:24" ht="13.5" customHeight="1" x14ac:dyDescent="0.15">
      <c r="B37" s="170"/>
      <c r="C37" s="171"/>
      <c r="D37" s="157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</row>
    <row r="38" spans="2:24" ht="3.75" customHeight="1" x14ac:dyDescent="0.15"/>
    <row r="39" spans="2:24" ht="13.5" customHeight="1" x14ac:dyDescent="0.15">
      <c r="B39" s="23"/>
    </row>
    <row r="40" spans="2:24" ht="13.5" customHeight="1" x14ac:dyDescent="0.15">
      <c r="B40" s="23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  <row r="41" spans="2:24" ht="13.5" customHeight="1" x14ac:dyDescent="0.15">
      <c r="B41" s="23"/>
    </row>
    <row r="42" spans="2:24" ht="13.5" customHeight="1" x14ac:dyDescent="0.15">
      <c r="B42" s="23"/>
    </row>
  </sheetData>
  <phoneticPr fontId="8"/>
  <conditionalFormatting sqref="B37">
    <cfRule type="cellIs" dxfId="7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6"/>
  <dimension ref="B1:R25"/>
  <sheetViews>
    <sheetView zoomScale="75" workbookViewId="0">
      <selection activeCell="B1" sqref="B1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.125" style="19" customWidth="1"/>
    <col min="17" max="16384" width="7.5" style="19"/>
  </cols>
  <sheetData>
    <row r="1" spans="2:18" ht="15" customHeight="1" x14ac:dyDescent="0.15">
      <c r="B1" s="106"/>
      <c r="C1" s="106"/>
      <c r="D1" s="106"/>
    </row>
    <row r="2" spans="2:18" ht="12.75" customHeight="1" x14ac:dyDescent="0.15">
      <c r="B2" s="19" t="str">
        <f>近和33!B2</f>
        <v>(2)和牛チルド「3」の品目別価格　（つづき）</v>
      </c>
      <c r="C2" s="37"/>
      <c r="D2" s="37"/>
    </row>
    <row r="3" spans="2:18" ht="12.75" customHeight="1" x14ac:dyDescent="0.15">
      <c r="B3" s="37"/>
      <c r="C3" s="37"/>
      <c r="D3" s="37"/>
      <c r="P3" s="23" t="s">
        <v>0</v>
      </c>
    </row>
    <row r="4" spans="2:18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18" ht="13.5" customHeight="1" x14ac:dyDescent="0.15">
      <c r="B5" s="4"/>
      <c r="C5" s="39" t="s">
        <v>60</v>
      </c>
      <c r="D5" s="40"/>
      <c r="E5" s="41" t="s">
        <v>145</v>
      </c>
      <c r="F5" s="42"/>
      <c r="G5" s="42"/>
      <c r="H5" s="43"/>
      <c r="I5" s="41" t="s">
        <v>146</v>
      </c>
      <c r="J5" s="42"/>
      <c r="K5" s="42"/>
      <c r="L5" s="43"/>
      <c r="M5" s="41" t="s">
        <v>147</v>
      </c>
      <c r="N5" s="42"/>
      <c r="O5" s="42"/>
      <c r="P5" s="43"/>
      <c r="R5" s="8"/>
    </row>
    <row r="6" spans="2:18" ht="13.5" customHeight="1" x14ac:dyDescent="0.15">
      <c r="B6" s="44" t="s">
        <v>137</v>
      </c>
      <c r="C6" s="115"/>
      <c r="D6" s="112"/>
      <c r="E6" s="27" t="s">
        <v>1</v>
      </c>
      <c r="F6" s="10" t="s">
        <v>2</v>
      </c>
      <c r="G6" s="28" t="s">
        <v>3</v>
      </c>
      <c r="H6" s="10" t="s">
        <v>5</v>
      </c>
      <c r="I6" s="27" t="s">
        <v>1</v>
      </c>
      <c r="J6" s="10" t="s">
        <v>2</v>
      </c>
      <c r="K6" s="28" t="s">
        <v>3</v>
      </c>
      <c r="L6" s="10" t="s">
        <v>5</v>
      </c>
      <c r="M6" s="27" t="s">
        <v>1</v>
      </c>
      <c r="N6" s="10" t="s">
        <v>2</v>
      </c>
      <c r="O6" s="28" t="s">
        <v>3</v>
      </c>
      <c r="P6" s="10" t="s">
        <v>5</v>
      </c>
      <c r="R6" s="8"/>
    </row>
    <row r="7" spans="2:18" ht="13.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R7" s="8"/>
    </row>
    <row r="8" spans="2:18" ht="13.5" customHeight="1" x14ac:dyDescent="0.15">
      <c r="B8" s="55" t="s">
        <v>58</v>
      </c>
      <c r="C8" s="8">
        <v>18</v>
      </c>
      <c r="D8" s="33" t="s">
        <v>59</v>
      </c>
      <c r="E8" s="47">
        <v>2730</v>
      </c>
      <c r="F8" s="48">
        <v>3675</v>
      </c>
      <c r="G8" s="49">
        <v>3274</v>
      </c>
      <c r="H8" s="48">
        <v>29244</v>
      </c>
      <c r="I8" s="47">
        <v>4725</v>
      </c>
      <c r="J8" s="48">
        <v>5985</v>
      </c>
      <c r="K8" s="49">
        <v>5336</v>
      </c>
      <c r="L8" s="48">
        <v>50774</v>
      </c>
      <c r="M8" s="47">
        <v>5565</v>
      </c>
      <c r="N8" s="48">
        <v>6930</v>
      </c>
      <c r="O8" s="49">
        <v>6397</v>
      </c>
      <c r="P8" s="48">
        <v>93979</v>
      </c>
      <c r="R8" s="49"/>
    </row>
    <row r="9" spans="2:18" ht="13.5" customHeight="1" x14ac:dyDescent="0.15">
      <c r="B9" s="31"/>
      <c r="C9" s="8">
        <v>19</v>
      </c>
      <c r="D9" s="15"/>
      <c r="E9" s="47">
        <v>3098</v>
      </c>
      <c r="F9" s="48">
        <v>3360</v>
      </c>
      <c r="G9" s="49">
        <v>3189</v>
      </c>
      <c r="H9" s="48">
        <v>16365</v>
      </c>
      <c r="I9" s="47">
        <v>4515</v>
      </c>
      <c r="J9" s="48">
        <v>5775</v>
      </c>
      <c r="K9" s="49">
        <v>5318</v>
      </c>
      <c r="L9" s="48">
        <v>36127</v>
      </c>
      <c r="M9" s="47">
        <v>5355</v>
      </c>
      <c r="N9" s="48">
        <v>6825</v>
      </c>
      <c r="O9" s="49">
        <v>6086</v>
      </c>
      <c r="P9" s="48">
        <v>101131</v>
      </c>
      <c r="R9" s="49"/>
    </row>
    <row r="10" spans="2:18" ht="13.5" customHeight="1" x14ac:dyDescent="0.15">
      <c r="B10" s="31"/>
      <c r="C10" s="8">
        <v>20</v>
      </c>
      <c r="D10" s="15"/>
      <c r="E10" s="47">
        <v>2100</v>
      </c>
      <c r="F10" s="48">
        <v>3150</v>
      </c>
      <c r="G10" s="49">
        <v>2732</v>
      </c>
      <c r="H10" s="48">
        <v>17602</v>
      </c>
      <c r="I10" s="47">
        <v>3675</v>
      </c>
      <c r="J10" s="48">
        <v>5355</v>
      </c>
      <c r="K10" s="49">
        <v>4454</v>
      </c>
      <c r="L10" s="48">
        <v>26343</v>
      </c>
      <c r="M10" s="47">
        <v>4725</v>
      </c>
      <c r="N10" s="48">
        <v>6615</v>
      </c>
      <c r="O10" s="49">
        <v>5843</v>
      </c>
      <c r="P10" s="48">
        <v>78760</v>
      </c>
      <c r="R10" s="49"/>
    </row>
    <row r="11" spans="2:18" ht="13.5" customHeight="1" x14ac:dyDescent="0.15">
      <c r="B11" s="31"/>
      <c r="C11" s="8">
        <v>21</v>
      </c>
      <c r="D11" s="15"/>
      <c r="E11" s="47">
        <v>1995</v>
      </c>
      <c r="F11" s="48">
        <v>2625</v>
      </c>
      <c r="G11" s="49">
        <v>2296</v>
      </c>
      <c r="H11" s="48">
        <v>9130</v>
      </c>
      <c r="I11" s="47">
        <v>3150</v>
      </c>
      <c r="J11" s="48">
        <v>5250</v>
      </c>
      <c r="K11" s="49">
        <v>4112</v>
      </c>
      <c r="L11" s="48">
        <v>30732</v>
      </c>
      <c r="M11" s="47">
        <v>4410</v>
      </c>
      <c r="N11" s="48">
        <v>6195</v>
      </c>
      <c r="O11" s="49">
        <v>5306</v>
      </c>
      <c r="P11" s="48">
        <v>87662</v>
      </c>
      <c r="R11" s="8"/>
    </row>
    <row r="12" spans="2:18" ht="13.5" customHeight="1" x14ac:dyDescent="0.15">
      <c r="B12" s="32"/>
      <c r="C12" s="6">
        <v>22</v>
      </c>
      <c r="D12" s="16"/>
      <c r="E12" s="201" t="s">
        <v>110</v>
      </c>
      <c r="F12" s="201" t="s">
        <v>110</v>
      </c>
      <c r="G12" s="201" t="s">
        <v>110</v>
      </c>
      <c r="H12" s="50">
        <v>3689</v>
      </c>
      <c r="I12" s="50">
        <v>3360</v>
      </c>
      <c r="J12" s="50">
        <v>5040</v>
      </c>
      <c r="K12" s="50">
        <v>4106</v>
      </c>
      <c r="L12" s="50">
        <v>39328</v>
      </c>
      <c r="M12" s="50">
        <v>4410</v>
      </c>
      <c r="N12" s="50">
        <v>6090</v>
      </c>
      <c r="O12" s="50">
        <v>5144</v>
      </c>
      <c r="P12" s="52">
        <v>100281</v>
      </c>
      <c r="R12" s="8"/>
    </row>
    <row r="13" spans="2:18" ht="13.5" customHeight="1" x14ac:dyDescent="0.15">
      <c r="B13" s="31" t="s">
        <v>161</v>
      </c>
      <c r="C13" s="8">
        <v>5</v>
      </c>
      <c r="D13" s="15" t="s">
        <v>172</v>
      </c>
      <c r="E13" s="205" t="s">
        <v>110</v>
      </c>
      <c r="F13" s="200" t="s">
        <v>110</v>
      </c>
      <c r="G13" s="208" t="s">
        <v>110</v>
      </c>
      <c r="H13" s="48">
        <v>129</v>
      </c>
      <c r="I13" s="47">
        <v>3780</v>
      </c>
      <c r="J13" s="48">
        <v>4200</v>
      </c>
      <c r="K13" s="49">
        <v>4023</v>
      </c>
      <c r="L13" s="48">
        <v>2665</v>
      </c>
      <c r="M13" s="47">
        <v>5040</v>
      </c>
      <c r="N13" s="48">
        <v>5565</v>
      </c>
      <c r="O13" s="49">
        <v>5355</v>
      </c>
      <c r="P13" s="48">
        <v>6484</v>
      </c>
      <c r="R13" s="8"/>
    </row>
    <row r="14" spans="2:18" ht="13.5" customHeight="1" x14ac:dyDescent="0.15">
      <c r="B14" s="31"/>
      <c r="C14" s="8">
        <v>6</v>
      </c>
      <c r="D14" s="15"/>
      <c r="E14" s="205" t="s">
        <v>110</v>
      </c>
      <c r="F14" s="200" t="s">
        <v>110</v>
      </c>
      <c r="G14" s="206" t="s">
        <v>110</v>
      </c>
      <c r="H14" s="48">
        <v>162</v>
      </c>
      <c r="I14" s="47">
        <v>3675</v>
      </c>
      <c r="J14" s="48">
        <v>3990</v>
      </c>
      <c r="K14" s="49">
        <v>3793</v>
      </c>
      <c r="L14" s="48">
        <v>2383</v>
      </c>
      <c r="M14" s="47">
        <v>5040</v>
      </c>
      <c r="N14" s="48">
        <v>5775</v>
      </c>
      <c r="O14" s="69">
        <v>5326</v>
      </c>
      <c r="P14" s="48">
        <v>7650</v>
      </c>
      <c r="R14" s="8"/>
    </row>
    <row r="15" spans="2:18" ht="13.5" customHeight="1" x14ac:dyDescent="0.15">
      <c r="B15" s="31"/>
      <c r="C15" s="8">
        <v>7</v>
      </c>
      <c r="D15" s="15"/>
      <c r="E15" s="205" t="s">
        <v>110</v>
      </c>
      <c r="F15" s="200" t="s">
        <v>110</v>
      </c>
      <c r="G15" s="206" t="s">
        <v>110</v>
      </c>
      <c r="H15" s="200" t="s">
        <v>110</v>
      </c>
      <c r="I15" s="47">
        <v>3465</v>
      </c>
      <c r="J15" s="48">
        <v>3885</v>
      </c>
      <c r="K15" s="49">
        <v>3691</v>
      </c>
      <c r="L15" s="48">
        <v>2886</v>
      </c>
      <c r="M15" s="47">
        <v>4725</v>
      </c>
      <c r="N15" s="48">
        <v>5775</v>
      </c>
      <c r="O15" s="69">
        <v>5297</v>
      </c>
      <c r="P15" s="48">
        <v>6935</v>
      </c>
      <c r="R15" s="8"/>
    </row>
    <row r="16" spans="2:18" ht="13.5" customHeight="1" x14ac:dyDescent="0.15">
      <c r="B16" s="31"/>
      <c r="C16" s="8">
        <v>8</v>
      </c>
      <c r="D16" s="15"/>
      <c r="E16" s="205" t="s">
        <v>110</v>
      </c>
      <c r="F16" s="200" t="s">
        <v>110</v>
      </c>
      <c r="G16" s="206" t="s">
        <v>110</v>
      </c>
      <c r="H16" s="48">
        <v>119</v>
      </c>
      <c r="I16" s="47">
        <v>3360</v>
      </c>
      <c r="J16" s="48">
        <v>3780</v>
      </c>
      <c r="K16" s="49">
        <v>3680</v>
      </c>
      <c r="L16" s="48">
        <v>4378</v>
      </c>
      <c r="M16" s="47">
        <v>4725</v>
      </c>
      <c r="N16" s="48">
        <v>5565</v>
      </c>
      <c r="O16" s="69">
        <v>5112</v>
      </c>
      <c r="P16" s="48">
        <v>9917</v>
      </c>
      <c r="R16" s="8"/>
    </row>
    <row r="17" spans="2:18" ht="13.5" customHeight="1" x14ac:dyDescent="0.15">
      <c r="B17" s="31"/>
      <c r="C17" s="8">
        <v>9</v>
      </c>
      <c r="D17" s="15"/>
      <c r="E17" s="205" t="s">
        <v>110</v>
      </c>
      <c r="F17" s="200" t="s">
        <v>110</v>
      </c>
      <c r="G17" s="206" t="s">
        <v>110</v>
      </c>
      <c r="H17" s="48">
        <v>258</v>
      </c>
      <c r="I17" s="48">
        <v>3465</v>
      </c>
      <c r="J17" s="48">
        <v>4095</v>
      </c>
      <c r="K17" s="49">
        <v>3814</v>
      </c>
      <c r="L17" s="48">
        <v>3368</v>
      </c>
      <c r="M17" s="47">
        <v>4872</v>
      </c>
      <c r="N17" s="48">
        <v>5565</v>
      </c>
      <c r="O17" s="69">
        <v>5112</v>
      </c>
      <c r="P17" s="48">
        <v>7557</v>
      </c>
      <c r="R17" s="8"/>
    </row>
    <row r="18" spans="2:18" ht="13.5" customHeight="1" x14ac:dyDescent="0.15">
      <c r="B18" s="31"/>
      <c r="C18" s="8">
        <v>10</v>
      </c>
      <c r="D18" s="15"/>
      <c r="E18" s="200">
        <v>0</v>
      </c>
      <c r="F18" s="200">
        <v>0</v>
      </c>
      <c r="G18" s="200">
        <v>0</v>
      </c>
      <c r="H18" s="48">
        <v>251</v>
      </c>
      <c r="I18" s="48">
        <v>3675</v>
      </c>
      <c r="J18" s="48">
        <v>4200</v>
      </c>
      <c r="K18" s="69">
        <v>3867.8363636363651</v>
      </c>
      <c r="L18" s="48">
        <v>3572</v>
      </c>
      <c r="M18" s="48">
        <v>4935</v>
      </c>
      <c r="N18" s="48">
        <v>5775</v>
      </c>
      <c r="O18" s="48">
        <v>5184.3854815524692</v>
      </c>
      <c r="P18" s="48">
        <v>7714</v>
      </c>
      <c r="R18" s="8"/>
    </row>
    <row r="19" spans="2:18" ht="13.5" customHeight="1" x14ac:dyDescent="0.15">
      <c r="B19" s="31"/>
      <c r="C19" s="8">
        <v>11</v>
      </c>
      <c r="D19" s="15"/>
      <c r="E19" s="200">
        <v>0</v>
      </c>
      <c r="F19" s="200">
        <v>0</v>
      </c>
      <c r="G19" s="200">
        <v>0</v>
      </c>
      <c r="H19" s="48">
        <v>1008</v>
      </c>
      <c r="I19" s="48">
        <v>3675</v>
      </c>
      <c r="J19" s="48">
        <v>4410</v>
      </c>
      <c r="K19" s="48">
        <v>3927.5662510872735</v>
      </c>
      <c r="L19" s="48">
        <v>3786.7</v>
      </c>
      <c r="M19" s="48">
        <v>4935</v>
      </c>
      <c r="N19" s="48">
        <v>5775</v>
      </c>
      <c r="O19" s="48">
        <v>5167.3105246183613</v>
      </c>
      <c r="P19" s="69">
        <v>11169.1</v>
      </c>
    </row>
    <row r="20" spans="2:18" ht="13.5" customHeight="1" x14ac:dyDescent="0.15">
      <c r="B20" s="31"/>
      <c r="C20" s="8">
        <v>12</v>
      </c>
      <c r="D20" s="15"/>
      <c r="E20" s="200">
        <v>0</v>
      </c>
      <c r="F20" s="200">
        <v>0</v>
      </c>
      <c r="G20" s="200">
        <v>0</v>
      </c>
      <c r="H20" s="48">
        <v>0</v>
      </c>
      <c r="I20" s="48">
        <v>3990</v>
      </c>
      <c r="J20" s="48">
        <v>5040</v>
      </c>
      <c r="K20" s="48">
        <v>4568.2466862192414</v>
      </c>
      <c r="L20" s="48">
        <v>7041</v>
      </c>
      <c r="M20" s="48">
        <v>5250</v>
      </c>
      <c r="N20" s="48">
        <v>6090</v>
      </c>
      <c r="O20" s="48">
        <v>5459.4636415852956</v>
      </c>
      <c r="P20" s="69">
        <v>14973</v>
      </c>
    </row>
    <row r="21" spans="2:18" ht="13.5" customHeight="1" x14ac:dyDescent="0.15">
      <c r="B21" s="31" t="s">
        <v>163</v>
      </c>
      <c r="C21" s="8">
        <v>1</v>
      </c>
      <c r="D21" s="15" t="s">
        <v>166</v>
      </c>
      <c r="E21" s="200">
        <v>0</v>
      </c>
      <c r="F21" s="200">
        <v>0</v>
      </c>
      <c r="G21" s="200">
        <v>0</v>
      </c>
      <c r="H21" s="48">
        <v>2270.8000000000002</v>
      </c>
      <c r="I21" s="48">
        <v>3675</v>
      </c>
      <c r="J21" s="48">
        <v>4410</v>
      </c>
      <c r="K21" s="48">
        <v>4046.0184072126235</v>
      </c>
      <c r="L21" s="48">
        <v>4887.1000000000004</v>
      </c>
      <c r="M21" s="48">
        <v>4725</v>
      </c>
      <c r="N21" s="48">
        <v>5460</v>
      </c>
      <c r="O21" s="48">
        <v>4908.361514298098</v>
      </c>
      <c r="P21" s="48">
        <v>11079.7</v>
      </c>
    </row>
    <row r="22" spans="2:18" ht="13.5" customHeight="1" x14ac:dyDescent="0.15">
      <c r="B22" s="31"/>
      <c r="C22" s="8">
        <v>2</v>
      </c>
      <c r="D22" s="15"/>
      <c r="E22" s="200">
        <v>0</v>
      </c>
      <c r="F22" s="200">
        <v>0</v>
      </c>
      <c r="G22" s="200">
        <v>0</v>
      </c>
      <c r="H22" s="48">
        <v>540.20000000000005</v>
      </c>
      <c r="I22" s="48">
        <v>3675</v>
      </c>
      <c r="J22" s="48">
        <v>4200</v>
      </c>
      <c r="K22" s="48">
        <v>3994.231649455764</v>
      </c>
      <c r="L22" s="48">
        <v>2071.9</v>
      </c>
      <c r="M22" s="48">
        <v>4725</v>
      </c>
      <c r="N22" s="48">
        <v>5250</v>
      </c>
      <c r="O22" s="48">
        <v>5032.8900235663796</v>
      </c>
      <c r="P22" s="69">
        <v>6384</v>
      </c>
    </row>
    <row r="23" spans="2:18" ht="13.5" customHeight="1" x14ac:dyDescent="0.15">
      <c r="B23" s="31"/>
      <c r="C23" s="8">
        <v>3</v>
      </c>
      <c r="D23" s="15"/>
      <c r="E23" s="200">
        <v>2370.9</v>
      </c>
      <c r="F23" s="200">
        <v>2467.5</v>
      </c>
      <c r="G23" s="200">
        <v>2438.916913319239</v>
      </c>
      <c r="H23" s="48">
        <v>896.8</v>
      </c>
      <c r="I23" s="48">
        <v>3517.5</v>
      </c>
      <c r="J23" s="48">
        <v>3990</v>
      </c>
      <c r="K23" s="48">
        <v>3793.6829375549692</v>
      </c>
      <c r="L23" s="48">
        <v>2202</v>
      </c>
      <c r="M23" s="48">
        <v>4483.5</v>
      </c>
      <c r="N23" s="48">
        <v>5040</v>
      </c>
      <c r="O23" s="48">
        <v>4694.5835814060019</v>
      </c>
      <c r="P23" s="69">
        <v>6524.2</v>
      </c>
    </row>
    <row r="24" spans="2:18" ht="13.5" customHeight="1" x14ac:dyDescent="0.15">
      <c r="B24" s="31"/>
      <c r="C24" s="8">
        <v>4</v>
      </c>
      <c r="D24" s="15"/>
      <c r="E24" s="200">
        <v>2268</v>
      </c>
      <c r="F24" s="200">
        <v>2646</v>
      </c>
      <c r="G24" s="200">
        <v>2408.1964674570527</v>
      </c>
      <c r="H24" s="69">
        <v>1145.3</v>
      </c>
      <c r="I24" s="48">
        <v>3465</v>
      </c>
      <c r="J24" s="48">
        <v>4200</v>
      </c>
      <c r="K24" s="48">
        <v>3837.2339153312596</v>
      </c>
      <c r="L24" s="48">
        <v>2555.8000000000002</v>
      </c>
      <c r="M24" s="48">
        <v>4515</v>
      </c>
      <c r="N24" s="48">
        <v>5250</v>
      </c>
      <c r="O24" s="48">
        <v>4785.7898954437933</v>
      </c>
      <c r="P24" s="48">
        <v>6416.1</v>
      </c>
    </row>
    <row r="25" spans="2:18" ht="13.5" customHeight="1" x14ac:dyDescent="0.15">
      <c r="B25" s="32"/>
      <c r="C25" s="6">
        <v>5</v>
      </c>
      <c r="D25" s="16"/>
      <c r="E25" s="201">
        <v>2205</v>
      </c>
      <c r="F25" s="201">
        <v>2520</v>
      </c>
      <c r="G25" s="201">
        <v>2333.6636318283863</v>
      </c>
      <c r="H25" s="50">
        <v>844.1</v>
      </c>
      <c r="I25" s="50">
        <v>3465</v>
      </c>
      <c r="J25" s="50">
        <v>3990</v>
      </c>
      <c r="K25" s="50">
        <v>3727.4552302444577</v>
      </c>
      <c r="L25" s="50">
        <v>4060.5</v>
      </c>
      <c r="M25" s="50">
        <v>4515</v>
      </c>
      <c r="N25" s="50">
        <v>5250</v>
      </c>
      <c r="O25" s="50">
        <v>4805.9750400301427</v>
      </c>
      <c r="P25" s="50">
        <v>10855.8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Z43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625" style="36" customWidth="1"/>
    <col min="2" max="2" width="5.5" style="36" customWidth="1"/>
    <col min="3" max="3" width="2.75" style="36" customWidth="1"/>
    <col min="4" max="4" width="5.25" style="36" customWidth="1"/>
    <col min="5" max="7" width="5.875" style="36" customWidth="1"/>
    <col min="8" max="8" width="7.5" style="36" customWidth="1"/>
    <col min="9" max="11" width="5.875" style="36" customWidth="1"/>
    <col min="12" max="12" width="8.125" style="36" customWidth="1"/>
    <col min="13" max="15" width="5.875" style="36" customWidth="1"/>
    <col min="16" max="16" width="7.25" style="36" customWidth="1"/>
    <col min="17" max="19" width="5.875" style="36" customWidth="1"/>
    <col min="20" max="20" width="8.125" style="36" customWidth="1"/>
    <col min="21" max="23" width="5.875" style="36" customWidth="1"/>
    <col min="24" max="24" width="7.75" style="36" customWidth="1"/>
    <col min="25" max="16384" width="7.5" style="36"/>
  </cols>
  <sheetData>
    <row r="1" spans="1:26" ht="15" customHeight="1" x14ac:dyDescent="0.15">
      <c r="A1" s="19"/>
      <c r="B1" s="108"/>
      <c r="C1" s="108"/>
      <c r="D1" s="108"/>
    </row>
    <row r="2" spans="1:26" ht="12.75" customHeight="1" x14ac:dyDescent="0.15">
      <c r="B2" s="19" t="s">
        <v>70</v>
      </c>
      <c r="C2" s="105"/>
      <c r="D2" s="105"/>
    </row>
    <row r="3" spans="1:26" ht="12.75" customHeight="1" x14ac:dyDescent="0.15">
      <c r="B3" s="105"/>
      <c r="C3" s="105"/>
      <c r="D3" s="105"/>
      <c r="X3" s="21" t="s">
        <v>0</v>
      </c>
    </row>
    <row r="4" spans="1:26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26" ht="13.5" customHeight="1" x14ac:dyDescent="0.15">
      <c r="B5" s="20"/>
      <c r="C5" s="41" t="s">
        <v>60</v>
      </c>
      <c r="D5" s="40"/>
      <c r="E5" s="70" t="s">
        <v>80</v>
      </c>
      <c r="F5" s="71"/>
      <c r="G5" s="71"/>
      <c r="H5" s="61"/>
      <c r="I5" s="70" t="s">
        <v>81</v>
      </c>
      <c r="J5" s="71"/>
      <c r="K5" s="71"/>
      <c r="L5" s="61"/>
      <c r="M5" s="70" t="s">
        <v>99</v>
      </c>
      <c r="N5" s="71"/>
      <c r="O5" s="71"/>
      <c r="P5" s="61"/>
      <c r="Q5" s="70" t="s">
        <v>100</v>
      </c>
      <c r="R5" s="71"/>
      <c r="S5" s="71"/>
      <c r="T5" s="61"/>
      <c r="U5" s="70" t="s">
        <v>83</v>
      </c>
      <c r="V5" s="71"/>
      <c r="W5" s="71"/>
      <c r="X5" s="61"/>
    </row>
    <row r="6" spans="1:26" ht="13.5" customHeight="1" x14ac:dyDescent="0.15">
      <c r="B6" s="44" t="s">
        <v>85</v>
      </c>
      <c r="C6" s="45"/>
      <c r="D6" s="46"/>
      <c r="E6" s="62" t="s">
        <v>86</v>
      </c>
      <c r="F6" s="62" t="s">
        <v>87</v>
      </c>
      <c r="G6" s="62" t="s">
        <v>88</v>
      </c>
      <c r="H6" s="62" t="s">
        <v>5</v>
      </c>
      <c r="I6" s="62" t="s">
        <v>86</v>
      </c>
      <c r="J6" s="62" t="s">
        <v>87</v>
      </c>
      <c r="K6" s="62" t="s">
        <v>88</v>
      </c>
      <c r="L6" s="62" t="s">
        <v>5</v>
      </c>
      <c r="M6" s="62" t="s">
        <v>86</v>
      </c>
      <c r="N6" s="62" t="s">
        <v>87</v>
      </c>
      <c r="O6" s="62" t="s">
        <v>88</v>
      </c>
      <c r="P6" s="62" t="s">
        <v>5</v>
      </c>
      <c r="Q6" s="62" t="s">
        <v>86</v>
      </c>
      <c r="R6" s="62" t="s">
        <v>87</v>
      </c>
      <c r="S6" s="62" t="s">
        <v>88</v>
      </c>
      <c r="T6" s="62" t="s">
        <v>5</v>
      </c>
      <c r="U6" s="62" t="s">
        <v>86</v>
      </c>
      <c r="V6" s="62" t="s">
        <v>87</v>
      </c>
      <c r="W6" s="62" t="s">
        <v>88</v>
      </c>
      <c r="X6" s="62" t="s">
        <v>5</v>
      </c>
      <c r="Z6" s="30"/>
    </row>
    <row r="7" spans="1:26" ht="13.5" customHeight="1" x14ac:dyDescent="0.15">
      <c r="B7" s="5"/>
      <c r="C7" s="6"/>
      <c r="D7" s="6"/>
      <c r="E7" s="64"/>
      <c r="F7" s="64"/>
      <c r="G7" s="64" t="s">
        <v>89</v>
      </c>
      <c r="H7" s="64"/>
      <c r="I7" s="64"/>
      <c r="J7" s="64"/>
      <c r="K7" s="64" t="s">
        <v>89</v>
      </c>
      <c r="L7" s="64"/>
      <c r="M7" s="64"/>
      <c r="N7" s="64"/>
      <c r="O7" s="64" t="s">
        <v>89</v>
      </c>
      <c r="P7" s="64"/>
      <c r="Q7" s="64"/>
      <c r="R7" s="64"/>
      <c r="S7" s="64" t="s">
        <v>89</v>
      </c>
      <c r="T7" s="64"/>
      <c r="U7" s="64"/>
      <c r="V7" s="64"/>
      <c r="W7" s="64" t="s">
        <v>89</v>
      </c>
      <c r="X7" s="64"/>
      <c r="Z7" s="30"/>
    </row>
    <row r="8" spans="1:26" ht="13.5" customHeight="1" x14ac:dyDescent="0.15">
      <c r="B8" s="31" t="s">
        <v>58</v>
      </c>
      <c r="C8" s="101">
        <v>20</v>
      </c>
      <c r="D8" s="19" t="s">
        <v>59</v>
      </c>
      <c r="E8" s="48">
        <v>1208</v>
      </c>
      <c r="F8" s="48">
        <v>2520</v>
      </c>
      <c r="G8" s="48">
        <v>1610</v>
      </c>
      <c r="H8" s="48">
        <v>950758</v>
      </c>
      <c r="I8" s="48">
        <v>945</v>
      </c>
      <c r="J8" s="48">
        <v>1544</v>
      </c>
      <c r="K8" s="48">
        <v>1204</v>
      </c>
      <c r="L8" s="48">
        <v>767783</v>
      </c>
      <c r="M8" s="48">
        <v>1646</v>
      </c>
      <c r="N8" s="48">
        <v>2993</v>
      </c>
      <c r="O8" s="48">
        <v>2318</v>
      </c>
      <c r="P8" s="48">
        <v>75429</v>
      </c>
      <c r="Q8" s="48">
        <v>630</v>
      </c>
      <c r="R8" s="48">
        <v>1050</v>
      </c>
      <c r="S8" s="48">
        <v>801</v>
      </c>
      <c r="T8" s="48">
        <v>198523</v>
      </c>
      <c r="U8" s="48">
        <v>3150</v>
      </c>
      <c r="V8" s="48">
        <v>4515</v>
      </c>
      <c r="W8" s="48">
        <v>3909</v>
      </c>
      <c r="X8" s="48">
        <v>184451</v>
      </c>
      <c r="Z8" s="30"/>
    </row>
    <row r="9" spans="1:26" ht="13.5" customHeight="1" x14ac:dyDescent="0.15">
      <c r="B9" s="31"/>
      <c r="C9" s="101">
        <v>21</v>
      </c>
      <c r="D9" s="8"/>
      <c r="E9" s="48">
        <v>1260</v>
      </c>
      <c r="F9" s="48">
        <v>2520</v>
      </c>
      <c r="G9" s="48">
        <v>1588</v>
      </c>
      <c r="H9" s="48">
        <v>904489</v>
      </c>
      <c r="I9" s="48">
        <v>998</v>
      </c>
      <c r="J9" s="48">
        <v>1449</v>
      </c>
      <c r="K9" s="48">
        <v>1194</v>
      </c>
      <c r="L9" s="48">
        <v>675101</v>
      </c>
      <c r="M9" s="48">
        <v>1575</v>
      </c>
      <c r="N9" s="48">
        <v>3039</v>
      </c>
      <c r="O9" s="48">
        <v>2382</v>
      </c>
      <c r="P9" s="48">
        <v>66445</v>
      </c>
      <c r="Q9" s="48">
        <v>683</v>
      </c>
      <c r="R9" s="48">
        <v>1050</v>
      </c>
      <c r="S9" s="48">
        <v>840</v>
      </c>
      <c r="T9" s="48">
        <v>136956</v>
      </c>
      <c r="U9" s="48">
        <v>2940</v>
      </c>
      <c r="V9" s="48">
        <v>4200</v>
      </c>
      <c r="W9" s="48">
        <v>3483</v>
      </c>
      <c r="X9" s="48">
        <v>170771</v>
      </c>
      <c r="Z9" s="135"/>
    </row>
    <row r="10" spans="1:26" ht="13.5" customHeight="1" x14ac:dyDescent="0.15">
      <c r="B10" s="32"/>
      <c r="C10" s="102">
        <v>22</v>
      </c>
      <c r="D10" s="16"/>
      <c r="E10" s="50">
        <v>1200</v>
      </c>
      <c r="F10" s="50">
        <v>2101</v>
      </c>
      <c r="G10" s="52">
        <v>1536</v>
      </c>
      <c r="H10" s="50">
        <v>876648</v>
      </c>
      <c r="I10" s="50">
        <v>840</v>
      </c>
      <c r="J10" s="50">
        <v>1365</v>
      </c>
      <c r="K10" s="50">
        <v>1081</v>
      </c>
      <c r="L10" s="50">
        <v>723908</v>
      </c>
      <c r="M10" s="50">
        <v>1418</v>
      </c>
      <c r="N10" s="50">
        <v>2730</v>
      </c>
      <c r="O10" s="50">
        <v>1917</v>
      </c>
      <c r="P10" s="50">
        <v>76555</v>
      </c>
      <c r="Q10" s="50">
        <v>651</v>
      </c>
      <c r="R10" s="50">
        <v>998</v>
      </c>
      <c r="S10" s="50">
        <v>772</v>
      </c>
      <c r="T10" s="50">
        <v>181648</v>
      </c>
      <c r="U10" s="50">
        <v>3045</v>
      </c>
      <c r="V10" s="50">
        <v>4500</v>
      </c>
      <c r="W10" s="50">
        <v>3476</v>
      </c>
      <c r="X10" s="52">
        <v>153579</v>
      </c>
      <c r="Z10" s="135"/>
    </row>
    <row r="11" spans="1:26" ht="13.5" customHeight="1" x14ac:dyDescent="0.15">
      <c r="B11" s="31" t="s">
        <v>170</v>
      </c>
      <c r="C11" s="101">
        <v>5</v>
      </c>
      <c r="D11" s="15" t="s">
        <v>165</v>
      </c>
      <c r="E11" s="48">
        <v>1260</v>
      </c>
      <c r="F11" s="48">
        <v>1575</v>
      </c>
      <c r="G11" s="48">
        <v>1434</v>
      </c>
      <c r="H11" s="48">
        <v>95011</v>
      </c>
      <c r="I11" s="48">
        <v>945</v>
      </c>
      <c r="J11" s="48">
        <v>1365</v>
      </c>
      <c r="K11" s="48">
        <v>1103</v>
      </c>
      <c r="L11" s="48">
        <v>71487</v>
      </c>
      <c r="M11" s="48">
        <v>1890</v>
      </c>
      <c r="N11" s="48">
        <v>2730</v>
      </c>
      <c r="O11" s="48">
        <v>2196</v>
      </c>
      <c r="P11" s="48">
        <v>8475</v>
      </c>
      <c r="Q11" s="48">
        <v>735</v>
      </c>
      <c r="R11" s="48">
        <v>947</v>
      </c>
      <c r="S11" s="48">
        <v>825</v>
      </c>
      <c r="T11" s="48">
        <v>19202</v>
      </c>
      <c r="U11" s="48">
        <v>3045</v>
      </c>
      <c r="V11" s="48">
        <v>4410</v>
      </c>
      <c r="W11" s="48">
        <v>3586</v>
      </c>
      <c r="X11" s="48">
        <v>14481</v>
      </c>
      <c r="Z11" s="223"/>
    </row>
    <row r="12" spans="1:26" ht="13.5" customHeight="1" x14ac:dyDescent="0.15">
      <c r="B12" s="31"/>
      <c r="C12" s="101">
        <v>6</v>
      </c>
      <c r="D12" s="15"/>
      <c r="E12" s="48">
        <v>1208</v>
      </c>
      <c r="F12" s="48">
        <v>1554</v>
      </c>
      <c r="G12" s="48">
        <v>1369</v>
      </c>
      <c r="H12" s="48">
        <v>88465</v>
      </c>
      <c r="I12" s="48">
        <v>893</v>
      </c>
      <c r="J12" s="48">
        <v>1260</v>
      </c>
      <c r="K12" s="48">
        <v>1072</v>
      </c>
      <c r="L12" s="48">
        <v>73064</v>
      </c>
      <c r="M12" s="48">
        <v>1575</v>
      </c>
      <c r="N12" s="48">
        <v>2573</v>
      </c>
      <c r="O12" s="48">
        <v>1999</v>
      </c>
      <c r="P12" s="48">
        <v>6316</v>
      </c>
      <c r="Q12" s="48">
        <v>683</v>
      </c>
      <c r="R12" s="48">
        <v>966</v>
      </c>
      <c r="S12" s="48">
        <v>819</v>
      </c>
      <c r="T12" s="48">
        <v>16366</v>
      </c>
      <c r="U12" s="48">
        <v>3150</v>
      </c>
      <c r="V12" s="48">
        <v>3780</v>
      </c>
      <c r="W12" s="48">
        <v>3369</v>
      </c>
      <c r="X12" s="48">
        <v>14306</v>
      </c>
      <c r="Z12" s="135"/>
    </row>
    <row r="13" spans="1:26" ht="13.5" customHeight="1" x14ac:dyDescent="0.15">
      <c r="B13" s="31"/>
      <c r="C13" s="101">
        <v>7</v>
      </c>
      <c r="D13" s="15"/>
      <c r="E13" s="48">
        <v>1200</v>
      </c>
      <c r="F13" s="48">
        <v>1470</v>
      </c>
      <c r="G13" s="48">
        <v>1325</v>
      </c>
      <c r="H13" s="48">
        <v>48836</v>
      </c>
      <c r="I13" s="48">
        <v>845</v>
      </c>
      <c r="J13" s="48">
        <v>1215</v>
      </c>
      <c r="K13" s="48">
        <v>1052</v>
      </c>
      <c r="L13" s="48">
        <v>39778</v>
      </c>
      <c r="M13" s="48">
        <v>1523</v>
      </c>
      <c r="N13" s="48">
        <v>2472</v>
      </c>
      <c r="O13" s="48">
        <v>1891</v>
      </c>
      <c r="P13" s="48">
        <v>5440</v>
      </c>
      <c r="Q13" s="48">
        <v>683</v>
      </c>
      <c r="R13" s="48">
        <v>998</v>
      </c>
      <c r="S13" s="48">
        <v>792</v>
      </c>
      <c r="T13" s="48">
        <v>9544</v>
      </c>
      <c r="U13" s="48">
        <v>3150</v>
      </c>
      <c r="V13" s="48">
        <v>3780</v>
      </c>
      <c r="W13" s="48">
        <v>3415</v>
      </c>
      <c r="X13" s="48">
        <v>7874</v>
      </c>
      <c r="Z13" s="135"/>
    </row>
    <row r="14" spans="1:26" ht="13.5" customHeight="1" x14ac:dyDescent="0.15">
      <c r="B14" s="158"/>
      <c r="C14" s="135">
        <v>8</v>
      </c>
      <c r="D14" s="159"/>
      <c r="E14" s="142">
        <v>1208</v>
      </c>
      <c r="F14" s="142">
        <v>1544</v>
      </c>
      <c r="G14" s="142">
        <v>1353</v>
      </c>
      <c r="H14" s="142">
        <v>76459</v>
      </c>
      <c r="I14" s="142">
        <v>893</v>
      </c>
      <c r="J14" s="142">
        <v>1155</v>
      </c>
      <c r="K14" s="142">
        <v>1024</v>
      </c>
      <c r="L14" s="142">
        <v>56606</v>
      </c>
      <c r="M14" s="142">
        <v>1890</v>
      </c>
      <c r="N14" s="142">
        <v>2551</v>
      </c>
      <c r="O14" s="142">
        <v>2176</v>
      </c>
      <c r="P14" s="142">
        <v>10128</v>
      </c>
      <c r="Q14" s="142">
        <v>683</v>
      </c>
      <c r="R14" s="142">
        <v>935</v>
      </c>
      <c r="S14" s="142">
        <v>739</v>
      </c>
      <c r="T14" s="142">
        <v>15698</v>
      </c>
      <c r="U14" s="142">
        <v>3150</v>
      </c>
      <c r="V14" s="142">
        <v>4200</v>
      </c>
      <c r="W14" s="142">
        <v>3433</v>
      </c>
      <c r="X14" s="142">
        <v>13276</v>
      </c>
      <c r="Z14" s="30"/>
    </row>
    <row r="15" spans="1:26" ht="13.5" customHeight="1" x14ac:dyDescent="0.15">
      <c r="B15" s="158"/>
      <c r="C15" s="135">
        <v>9</v>
      </c>
      <c r="D15" s="159"/>
      <c r="E15" s="142">
        <v>1260</v>
      </c>
      <c r="F15" s="142">
        <v>1732.5</v>
      </c>
      <c r="G15" s="142">
        <v>1425.8779456519933</v>
      </c>
      <c r="H15" s="142">
        <v>69724.899999999994</v>
      </c>
      <c r="I15" s="142">
        <v>840</v>
      </c>
      <c r="J15" s="142">
        <v>1260</v>
      </c>
      <c r="K15" s="142">
        <v>1017.5830063153381</v>
      </c>
      <c r="L15" s="142">
        <v>53611.199999999997</v>
      </c>
      <c r="M15" s="142">
        <v>1680</v>
      </c>
      <c r="N15" s="142">
        <v>2436</v>
      </c>
      <c r="O15" s="142">
        <v>1865.6690981432364</v>
      </c>
      <c r="P15" s="142">
        <v>5298.1</v>
      </c>
      <c r="Q15" s="142">
        <v>661.5</v>
      </c>
      <c r="R15" s="142">
        <v>947.1</v>
      </c>
      <c r="S15" s="142">
        <v>808.86302175191065</v>
      </c>
      <c r="T15" s="142">
        <v>15079.5</v>
      </c>
      <c r="U15" s="142">
        <v>3150</v>
      </c>
      <c r="V15" s="142">
        <v>3990</v>
      </c>
      <c r="W15" s="142">
        <v>3471.0410651609945</v>
      </c>
      <c r="X15" s="142">
        <v>11400.7</v>
      </c>
      <c r="Z15" s="30"/>
    </row>
    <row r="16" spans="1:26" ht="13.5" customHeight="1" x14ac:dyDescent="0.15">
      <c r="B16" s="158"/>
      <c r="C16" s="135">
        <v>10</v>
      </c>
      <c r="D16" s="135"/>
      <c r="E16" s="142">
        <v>1470</v>
      </c>
      <c r="F16" s="142">
        <v>1890</v>
      </c>
      <c r="G16" s="142">
        <v>1642.1138729810598</v>
      </c>
      <c r="H16" s="142">
        <v>79339.899999999994</v>
      </c>
      <c r="I16" s="142">
        <v>945</v>
      </c>
      <c r="J16" s="142">
        <v>1284.675</v>
      </c>
      <c r="K16" s="142">
        <v>1065.2235244248923</v>
      </c>
      <c r="L16" s="142">
        <v>66202.399999999994</v>
      </c>
      <c r="M16" s="142">
        <v>1575</v>
      </c>
      <c r="N16" s="142">
        <v>2100</v>
      </c>
      <c r="O16" s="142">
        <v>1815.6722410322111</v>
      </c>
      <c r="P16" s="142">
        <v>6374</v>
      </c>
      <c r="Q16" s="142">
        <v>651</v>
      </c>
      <c r="R16" s="142">
        <v>876.75</v>
      </c>
      <c r="S16" s="142">
        <v>735.64636393193871</v>
      </c>
      <c r="T16" s="142">
        <v>15714.2</v>
      </c>
      <c r="U16" s="142">
        <v>3150</v>
      </c>
      <c r="V16" s="142">
        <v>3990</v>
      </c>
      <c r="W16" s="142">
        <v>3422.1395646606916</v>
      </c>
      <c r="X16" s="142">
        <v>13360.599999999999</v>
      </c>
      <c r="Z16" s="30"/>
    </row>
    <row r="17" spans="2:26" ht="13.5" customHeight="1" x14ac:dyDescent="0.15">
      <c r="B17" s="158"/>
      <c r="C17" s="135">
        <v>11</v>
      </c>
      <c r="D17" s="159"/>
      <c r="E17" s="142">
        <v>1575</v>
      </c>
      <c r="F17" s="142">
        <v>2047.5</v>
      </c>
      <c r="G17" s="142">
        <v>1756.0098925642387</v>
      </c>
      <c r="H17" s="142">
        <v>95642.800000000017</v>
      </c>
      <c r="I17" s="142">
        <v>997.5</v>
      </c>
      <c r="J17" s="142">
        <v>1312.5</v>
      </c>
      <c r="K17" s="142">
        <v>1137.2362238880451</v>
      </c>
      <c r="L17" s="142">
        <v>89773.2</v>
      </c>
      <c r="M17" s="142">
        <v>1417.5</v>
      </c>
      <c r="N17" s="142">
        <v>2057.79</v>
      </c>
      <c r="O17" s="142">
        <v>1583.7516291193444</v>
      </c>
      <c r="P17" s="142">
        <v>8730.4000000000015</v>
      </c>
      <c r="Q17" s="142">
        <v>682.5</v>
      </c>
      <c r="R17" s="142">
        <v>876.75</v>
      </c>
      <c r="S17" s="142">
        <v>738.13451430175292</v>
      </c>
      <c r="T17" s="142">
        <v>16881.400000000001</v>
      </c>
      <c r="U17" s="142">
        <v>3150</v>
      </c>
      <c r="V17" s="142">
        <v>4500.3</v>
      </c>
      <c r="W17" s="142">
        <v>3513.5797793854285</v>
      </c>
      <c r="X17" s="159">
        <v>18303.5</v>
      </c>
      <c r="Z17" s="30"/>
    </row>
    <row r="18" spans="2:26" ht="13.5" customHeight="1" x14ac:dyDescent="0.15">
      <c r="B18" s="158"/>
      <c r="C18" s="135">
        <v>12</v>
      </c>
      <c r="D18" s="159"/>
      <c r="E18" s="142">
        <v>1732.5</v>
      </c>
      <c r="F18" s="142">
        <v>2101.4700000000003</v>
      </c>
      <c r="G18" s="142">
        <v>1930.0620633295262</v>
      </c>
      <c r="H18" s="142">
        <v>90905</v>
      </c>
      <c r="I18" s="142">
        <v>1050</v>
      </c>
      <c r="J18" s="142">
        <v>1312.5</v>
      </c>
      <c r="K18" s="142">
        <v>1138.2351585247495</v>
      </c>
      <c r="L18" s="142">
        <v>50241</v>
      </c>
      <c r="M18" s="142">
        <v>1575</v>
      </c>
      <c r="N18" s="142">
        <v>2030.1750000000002</v>
      </c>
      <c r="O18" s="142">
        <v>1753.1114275924103</v>
      </c>
      <c r="P18" s="142">
        <v>8189</v>
      </c>
      <c r="Q18" s="142">
        <v>682.5</v>
      </c>
      <c r="R18" s="142">
        <v>876.75</v>
      </c>
      <c r="S18" s="142">
        <v>722.68916535813503</v>
      </c>
      <c r="T18" s="142">
        <v>13255</v>
      </c>
      <c r="U18" s="142">
        <v>3412.5</v>
      </c>
      <c r="V18" s="142">
        <v>4200</v>
      </c>
      <c r="W18" s="142">
        <v>3704.1037360170867</v>
      </c>
      <c r="X18" s="159">
        <v>15184</v>
      </c>
      <c r="Z18" s="30"/>
    </row>
    <row r="19" spans="2:26" ht="13.5" customHeight="1" x14ac:dyDescent="0.15">
      <c r="B19" s="158" t="s">
        <v>164</v>
      </c>
      <c r="C19" s="135">
        <v>1</v>
      </c>
      <c r="D19" s="159" t="s">
        <v>165</v>
      </c>
      <c r="E19" s="142">
        <v>1470</v>
      </c>
      <c r="F19" s="142">
        <v>1890</v>
      </c>
      <c r="G19" s="142">
        <v>1681.8450516123239</v>
      </c>
      <c r="H19" s="142">
        <v>72083</v>
      </c>
      <c r="I19" s="142">
        <v>997.5</v>
      </c>
      <c r="J19" s="142">
        <v>1155</v>
      </c>
      <c r="K19" s="142">
        <v>1049.8617933145276</v>
      </c>
      <c r="L19" s="142">
        <v>65074</v>
      </c>
      <c r="M19" s="142">
        <v>1585.5</v>
      </c>
      <c r="N19" s="142">
        <v>1940.19</v>
      </c>
      <c r="O19" s="142">
        <v>1731.6270171785529</v>
      </c>
      <c r="P19" s="142">
        <v>5223</v>
      </c>
      <c r="Q19" s="142">
        <v>651</v>
      </c>
      <c r="R19" s="142">
        <v>840</v>
      </c>
      <c r="S19" s="142">
        <v>713.78125516102375</v>
      </c>
      <c r="T19" s="142">
        <v>11587</v>
      </c>
      <c r="U19" s="142">
        <v>3360</v>
      </c>
      <c r="V19" s="142">
        <v>4095</v>
      </c>
      <c r="W19" s="142">
        <v>3693.1968814256343</v>
      </c>
      <c r="X19" s="159">
        <v>11442</v>
      </c>
      <c r="Z19" s="30"/>
    </row>
    <row r="20" spans="2:26" ht="13.5" customHeight="1" x14ac:dyDescent="0.15">
      <c r="B20" s="158"/>
      <c r="C20" s="135">
        <v>2</v>
      </c>
      <c r="D20" s="159"/>
      <c r="E20" s="142">
        <v>1365</v>
      </c>
      <c r="F20" s="142">
        <v>1785</v>
      </c>
      <c r="G20" s="142">
        <v>1539.9273135961903</v>
      </c>
      <c r="H20" s="142">
        <v>78437.100000000006</v>
      </c>
      <c r="I20" s="142">
        <v>997.5</v>
      </c>
      <c r="J20" s="142">
        <v>1260</v>
      </c>
      <c r="K20" s="142">
        <v>1085.9578180618389</v>
      </c>
      <c r="L20" s="142">
        <v>67305.499999999985</v>
      </c>
      <c r="M20" s="142">
        <v>1575</v>
      </c>
      <c r="N20" s="142">
        <v>2100</v>
      </c>
      <c r="O20" s="142">
        <v>1663.0369227707008</v>
      </c>
      <c r="P20" s="142">
        <v>7420.2</v>
      </c>
      <c r="Q20" s="142">
        <v>682.5</v>
      </c>
      <c r="R20" s="142">
        <v>886.2</v>
      </c>
      <c r="S20" s="142">
        <v>736.83313345326144</v>
      </c>
      <c r="T20" s="142">
        <v>17130.399999999998</v>
      </c>
      <c r="U20" s="142">
        <v>3360</v>
      </c>
      <c r="V20" s="142">
        <v>3990</v>
      </c>
      <c r="W20" s="142">
        <v>3620.0171317895833</v>
      </c>
      <c r="X20" s="159">
        <v>12110</v>
      </c>
      <c r="Z20" s="30"/>
    </row>
    <row r="21" spans="2:26" ht="13.5" customHeight="1" x14ac:dyDescent="0.15">
      <c r="B21" s="158"/>
      <c r="C21" s="135">
        <v>3</v>
      </c>
      <c r="D21" s="159"/>
      <c r="E21" s="142">
        <v>1239</v>
      </c>
      <c r="F21" s="142">
        <v>1627.5</v>
      </c>
      <c r="G21" s="142">
        <v>1445.6771866734123</v>
      </c>
      <c r="H21" s="142">
        <v>74702.5</v>
      </c>
      <c r="I21" s="142">
        <v>1029</v>
      </c>
      <c r="J21" s="142">
        <v>1207.5</v>
      </c>
      <c r="K21" s="142">
        <v>1083.5676722369139</v>
      </c>
      <c r="L21" s="142">
        <v>68772.5</v>
      </c>
      <c r="M21" s="142">
        <v>1470</v>
      </c>
      <c r="N21" s="142">
        <v>2100</v>
      </c>
      <c r="O21" s="142">
        <v>1690.4193787627601</v>
      </c>
      <c r="P21" s="142">
        <v>8697.0999999999985</v>
      </c>
      <c r="Q21" s="142">
        <v>735</v>
      </c>
      <c r="R21" s="142">
        <v>945</v>
      </c>
      <c r="S21" s="142">
        <v>833.04693600407404</v>
      </c>
      <c r="T21" s="142">
        <v>12149.3</v>
      </c>
      <c r="U21" s="142">
        <v>3150</v>
      </c>
      <c r="V21" s="142">
        <v>3780</v>
      </c>
      <c r="W21" s="142">
        <v>3437.7304638224932</v>
      </c>
      <c r="X21" s="142">
        <v>13559.5</v>
      </c>
      <c r="Z21" s="30"/>
    </row>
    <row r="22" spans="2:26" ht="13.5" customHeight="1" x14ac:dyDescent="0.15">
      <c r="B22" s="158"/>
      <c r="C22" s="135">
        <v>4</v>
      </c>
      <c r="D22" s="159"/>
      <c r="E22" s="142">
        <v>1260</v>
      </c>
      <c r="F22" s="135">
        <v>1732.5</v>
      </c>
      <c r="G22" s="159">
        <v>1457.9376032040327</v>
      </c>
      <c r="H22" s="142">
        <v>92624.3</v>
      </c>
      <c r="I22" s="142">
        <v>1050</v>
      </c>
      <c r="J22" s="142">
        <v>1365</v>
      </c>
      <c r="K22" s="142">
        <v>1108.1541773995104</v>
      </c>
      <c r="L22" s="142">
        <v>74491.700000000012</v>
      </c>
      <c r="M22" s="142">
        <v>1585.5</v>
      </c>
      <c r="N22" s="142">
        <v>2100</v>
      </c>
      <c r="O22" s="142">
        <v>1737.0047112961543</v>
      </c>
      <c r="P22" s="142">
        <v>14983.4</v>
      </c>
      <c r="Q22" s="142">
        <v>756</v>
      </c>
      <c r="R22" s="142">
        <v>997.5</v>
      </c>
      <c r="S22" s="159">
        <v>884.71289306719757</v>
      </c>
      <c r="T22" s="142">
        <v>19239.800000000003</v>
      </c>
      <c r="U22" s="142">
        <v>3150</v>
      </c>
      <c r="V22" s="142">
        <v>3990</v>
      </c>
      <c r="W22" s="142">
        <v>3496.8797320377407</v>
      </c>
      <c r="X22" s="159">
        <v>14773.8</v>
      </c>
      <c r="Z22" s="30"/>
    </row>
    <row r="23" spans="2:26" ht="13.5" customHeight="1" x14ac:dyDescent="0.15">
      <c r="B23" s="134"/>
      <c r="C23" s="161">
        <v>5</v>
      </c>
      <c r="D23" s="136"/>
      <c r="E23" s="143">
        <v>1260</v>
      </c>
      <c r="F23" s="143">
        <v>1575.105</v>
      </c>
      <c r="G23" s="143">
        <v>1431.0058554206125</v>
      </c>
      <c r="H23" s="143">
        <v>94697.099999999991</v>
      </c>
      <c r="I23" s="143">
        <v>1050</v>
      </c>
      <c r="J23" s="143">
        <v>1269.9750000000001</v>
      </c>
      <c r="K23" s="143">
        <v>1103.8366226091664</v>
      </c>
      <c r="L23" s="143">
        <v>84304.7</v>
      </c>
      <c r="M23" s="143">
        <v>1714.9649999999999</v>
      </c>
      <c r="N23" s="143">
        <v>2357.25</v>
      </c>
      <c r="O23" s="143">
        <v>1888.4662162162167</v>
      </c>
      <c r="P23" s="219">
        <v>12946.1</v>
      </c>
      <c r="Q23" s="219">
        <v>735</v>
      </c>
      <c r="R23" s="143">
        <v>1008</v>
      </c>
      <c r="S23" s="143">
        <v>860.04719246398224</v>
      </c>
      <c r="T23" s="143">
        <v>17984.5</v>
      </c>
      <c r="U23" s="143">
        <v>3150</v>
      </c>
      <c r="V23" s="143">
        <v>3885</v>
      </c>
      <c r="W23" s="143">
        <v>3477.7656038908403</v>
      </c>
      <c r="X23" s="136">
        <v>16863.099999999999</v>
      </c>
    </row>
    <row r="24" spans="2:26" ht="13.5" customHeight="1" x14ac:dyDescent="0.15">
      <c r="B24" s="140"/>
      <c r="C24" s="138"/>
      <c r="D24" s="141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</row>
    <row r="25" spans="2:26" ht="13.5" customHeight="1" x14ac:dyDescent="0.15">
      <c r="B25" s="137"/>
      <c r="C25" s="138"/>
      <c r="D25" s="139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2"/>
      <c r="X25" s="142"/>
    </row>
    <row r="26" spans="2:26" ht="13.5" customHeight="1" x14ac:dyDescent="0.15">
      <c r="B26" s="140" t="s">
        <v>45</v>
      </c>
      <c r="C26" s="138"/>
      <c r="D26" s="141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2"/>
    </row>
    <row r="27" spans="2:26" ht="13.5" customHeight="1" x14ac:dyDescent="0.15">
      <c r="B27" s="166">
        <v>40673</v>
      </c>
      <c r="C27" s="167"/>
      <c r="D27" s="154">
        <v>40679</v>
      </c>
      <c r="E27" s="146">
        <v>1312.5</v>
      </c>
      <c r="F27" s="146">
        <v>1575</v>
      </c>
      <c r="G27" s="146">
        <v>1433.1156932123993</v>
      </c>
      <c r="H27" s="146">
        <v>28831.7</v>
      </c>
      <c r="I27" s="146">
        <v>1050</v>
      </c>
      <c r="J27" s="146">
        <v>1269.9750000000001</v>
      </c>
      <c r="K27" s="146">
        <v>1101.7792118585862</v>
      </c>
      <c r="L27" s="146">
        <v>31070.3</v>
      </c>
      <c r="M27" s="146">
        <v>1714.9649999999999</v>
      </c>
      <c r="N27" s="146">
        <v>2100</v>
      </c>
      <c r="O27" s="146">
        <v>1836.6902957965756</v>
      </c>
      <c r="P27" s="146">
        <v>6154.1</v>
      </c>
      <c r="Q27" s="146">
        <v>735</v>
      </c>
      <c r="R27" s="146">
        <v>1008</v>
      </c>
      <c r="S27" s="146">
        <v>847.56951026856245</v>
      </c>
      <c r="T27" s="146">
        <v>6102.1</v>
      </c>
      <c r="U27" s="146">
        <v>3255</v>
      </c>
      <c r="V27" s="146">
        <v>3885</v>
      </c>
      <c r="W27" s="146">
        <v>3495.0162194473951</v>
      </c>
      <c r="X27" s="146">
        <v>8034.5</v>
      </c>
    </row>
    <row r="28" spans="2:26" ht="13.5" customHeight="1" x14ac:dyDescent="0.15">
      <c r="B28" s="168" t="s">
        <v>46</v>
      </c>
      <c r="C28" s="169"/>
      <c r="D28" s="154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42"/>
      <c r="V28" s="142"/>
      <c r="W28" s="142"/>
      <c r="X28" s="142"/>
    </row>
    <row r="29" spans="2:26" ht="13.5" customHeight="1" x14ac:dyDescent="0.15">
      <c r="B29" s="166">
        <v>40680</v>
      </c>
      <c r="C29" s="167"/>
      <c r="D29" s="154">
        <v>40686</v>
      </c>
      <c r="E29" s="145">
        <v>1365</v>
      </c>
      <c r="F29" s="145">
        <v>1575</v>
      </c>
      <c r="G29" s="145">
        <v>1422.4930360890564</v>
      </c>
      <c r="H29" s="146">
        <v>24358.799999999999</v>
      </c>
      <c r="I29" s="145">
        <v>1050</v>
      </c>
      <c r="J29" s="145">
        <v>1236.375</v>
      </c>
      <c r="K29" s="145">
        <v>1105.998904039398</v>
      </c>
      <c r="L29" s="146">
        <v>18576.099999999999</v>
      </c>
      <c r="M29" s="145">
        <v>1785</v>
      </c>
      <c r="N29" s="145">
        <v>2100</v>
      </c>
      <c r="O29" s="145">
        <v>1870.8198847262249</v>
      </c>
      <c r="P29" s="146">
        <v>2431.1999999999998</v>
      </c>
      <c r="Q29" s="145">
        <v>787.5</v>
      </c>
      <c r="R29" s="145">
        <v>1008</v>
      </c>
      <c r="S29" s="145">
        <v>860.78308383233536</v>
      </c>
      <c r="T29" s="146">
        <v>4974.1000000000004</v>
      </c>
      <c r="U29" s="145">
        <v>3307.5</v>
      </c>
      <c r="V29" s="145">
        <v>3780</v>
      </c>
      <c r="W29" s="145">
        <v>3519.8240539889116</v>
      </c>
      <c r="X29" s="146">
        <v>3140.6</v>
      </c>
    </row>
    <row r="30" spans="2:26" ht="13.5" customHeight="1" x14ac:dyDescent="0.15">
      <c r="B30" s="168" t="s">
        <v>47</v>
      </c>
      <c r="C30" s="169"/>
      <c r="D30" s="154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142"/>
      <c r="X30" s="142"/>
    </row>
    <row r="31" spans="2:26" ht="13.5" customHeight="1" x14ac:dyDescent="0.15">
      <c r="B31" s="166">
        <v>40687</v>
      </c>
      <c r="C31" s="167"/>
      <c r="D31" s="154">
        <v>40693</v>
      </c>
      <c r="E31" s="146">
        <v>1365</v>
      </c>
      <c r="F31" s="146">
        <v>1575.105</v>
      </c>
      <c r="G31" s="146">
        <v>1462.1366878485285</v>
      </c>
      <c r="H31" s="146">
        <v>19952.099999999999</v>
      </c>
      <c r="I31" s="146">
        <v>1050</v>
      </c>
      <c r="J31" s="146">
        <v>1260</v>
      </c>
      <c r="K31" s="146">
        <v>1081.9996439207559</v>
      </c>
      <c r="L31" s="146">
        <v>14159.9</v>
      </c>
      <c r="M31" s="146">
        <v>1785</v>
      </c>
      <c r="N31" s="146">
        <v>2357.25</v>
      </c>
      <c r="O31" s="146">
        <v>1964.134333958724</v>
      </c>
      <c r="P31" s="146">
        <v>1961.5</v>
      </c>
      <c r="Q31" s="146">
        <v>787.5</v>
      </c>
      <c r="R31" s="146">
        <v>931.35</v>
      </c>
      <c r="S31" s="146">
        <v>880.00312793243666</v>
      </c>
      <c r="T31" s="146">
        <v>3689.2</v>
      </c>
      <c r="U31" s="146">
        <v>3150</v>
      </c>
      <c r="V31" s="146">
        <v>3780</v>
      </c>
      <c r="W31" s="146">
        <v>3411.5200994318193</v>
      </c>
      <c r="X31" s="146">
        <v>2590.4</v>
      </c>
    </row>
    <row r="32" spans="2:26" ht="13.5" customHeight="1" x14ac:dyDescent="0.15">
      <c r="B32" s="168" t="s">
        <v>48</v>
      </c>
      <c r="C32" s="169"/>
      <c r="D32" s="154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42"/>
    </row>
    <row r="33" spans="2:24" ht="13.5" customHeight="1" x14ac:dyDescent="0.15">
      <c r="B33" s="166">
        <v>40694</v>
      </c>
      <c r="C33" s="167"/>
      <c r="D33" s="154">
        <v>40700</v>
      </c>
      <c r="E33" s="146">
        <v>1260</v>
      </c>
      <c r="F33" s="146">
        <v>1575</v>
      </c>
      <c r="G33" s="146">
        <v>1407.6144179641176</v>
      </c>
      <c r="H33" s="146">
        <v>21554.5</v>
      </c>
      <c r="I33" s="146">
        <v>1050</v>
      </c>
      <c r="J33" s="146">
        <v>1269.9750000000001</v>
      </c>
      <c r="K33" s="146">
        <v>1127.6807342639972</v>
      </c>
      <c r="L33" s="146">
        <v>20498.400000000001</v>
      </c>
      <c r="M33" s="146">
        <v>1890</v>
      </c>
      <c r="N33" s="146">
        <v>2310</v>
      </c>
      <c r="O33" s="146">
        <v>2143.6820184221069</v>
      </c>
      <c r="P33" s="146">
        <v>2399.3000000000002</v>
      </c>
      <c r="Q33" s="146">
        <v>787.5</v>
      </c>
      <c r="R33" s="146">
        <v>997.5</v>
      </c>
      <c r="S33" s="146">
        <v>910.01384493670878</v>
      </c>
      <c r="T33" s="146">
        <v>3219.1</v>
      </c>
      <c r="U33" s="146">
        <v>3150</v>
      </c>
      <c r="V33" s="146">
        <v>3885</v>
      </c>
      <c r="W33" s="146">
        <v>3460.0528995130594</v>
      </c>
      <c r="X33" s="146">
        <v>3097.6</v>
      </c>
    </row>
    <row r="34" spans="2:24" ht="13.5" customHeight="1" x14ac:dyDescent="0.15">
      <c r="B34" s="168" t="s">
        <v>49</v>
      </c>
      <c r="C34" s="169"/>
      <c r="D34" s="154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2"/>
    </row>
    <row r="35" spans="2:24" ht="13.5" customHeight="1" x14ac:dyDescent="0.15">
      <c r="B35" s="170"/>
      <c r="C35" s="171"/>
      <c r="D35" s="157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</row>
    <row r="36" spans="2:24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4" ht="13.5" customHeight="1" x14ac:dyDescent="0.15">
      <c r="B37" s="21" t="s">
        <v>63</v>
      </c>
      <c r="C37" s="73" t="s">
        <v>65</v>
      </c>
      <c r="D37" s="73"/>
    </row>
    <row r="38" spans="2:24" ht="13.5" customHeight="1" x14ac:dyDescent="0.15">
      <c r="B38" s="21" t="s">
        <v>28</v>
      </c>
      <c r="C38" s="73" t="s">
        <v>29</v>
      </c>
      <c r="D38" s="73"/>
    </row>
    <row r="39" spans="2:24" ht="13.5" customHeight="1" x14ac:dyDescent="0.15">
      <c r="B39" s="21"/>
      <c r="C39" s="73"/>
      <c r="D39" s="73"/>
    </row>
    <row r="40" spans="2:24" ht="13.5" customHeight="1" x14ac:dyDescent="0.15">
      <c r="B40" s="21"/>
      <c r="C40" s="73"/>
      <c r="D40" s="73"/>
    </row>
    <row r="41" spans="2:24" ht="13.5" customHeight="1" x14ac:dyDescent="0.15">
      <c r="B41" s="21"/>
      <c r="C41" s="73"/>
    </row>
    <row r="42" spans="2:24" ht="13.5" customHeight="1" x14ac:dyDescent="0.15">
      <c r="B42" s="21"/>
      <c r="C42" s="73"/>
    </row>
    <row r="43" spans="2:24" ht="13.5" customHeight="1" x14ac:dyDescent="0.15">
      <c r="B43" s="21"/>
      <c r="C43" s="73"/>
    </row>
  </sheetData>
  <phoneticPr fontId="8"/>
  <conditionalFormatting sqref="B35">
    <cfRule type="cellIs" dxfId="6" priority="2" stopIfTrue="1" operator="lessThanOrEqual">
      <formula>0</formula>
    </cfRule>
  </conditionalFormatting>
  <conditionalFormatting sqref="B35">
    <cfRule type="cellIs" dxfId="5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Z43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36" customWidth="1"/>
    <col min="2" max="2" width="5.25" style="36" customWidth="1"/>
    <col min="3" max="3" width="2.75" style="36" customWidth="1"/>
    <col min="4" max="4" width="5.375" style="36" customWidth="1"/>
    <col min="5" max="7" width="5.875" style="36" customWidth="1"/>
    <col min="8" max="8" width="7.625" style="36" customWidth="1"/>
    <col min="9" max="11" width="5.875" style="36" customWidth="1"/>
    <col min="12" max="12" width="7.625" style="36" customWidth="1"/>
    <col min="13" max="15" width="5.875" style="36" customWidth="1"/>
    <col min="16" max="16" width="7.625" style="36" customWidth="1"/>
    <col min="17" max="19" width="5.875" style="36" customWidth="1"/>
    <col min="20" max="20" width="7.625" style="36" customWidth="1"/>
    <col min="21" max="23" width="5.875" style="36" customWidth="1"/>
    <col min="24" max="24" width="7.625" style="36" customWidth="1"/>
    <col min="25" max="16384" width="7.5" style="36"/>
  </cols>
  <sheetData>
    <row r="1" spans="1:26" ht="15" customHeight="1" x14ac:dyDescent="0.15">
      <c r="A1" s="19"/>
      <c r="B1" s="108"/>
      <c r="C1" s="108"/>
      <c r="D1" s="108"/>
    </row>
    <row r="2" spans="1:26" ht="12.75" customHeight="1" x14ac:dyDescent="0.15">
      <c r="B2" s="19" t="str">
        <f>近乳21!B2&amp;"　（つづき）"</f>
        <v>(3)乳牛チルド「2」の品目別価格　（つづき）</v>
      </c>
      <c r="C2" s="105"/>
      <c r="D2" s="105"/>
    </row>
    <row r="3" spans="1:26" ht="12.75" customHeight="1" x14ac:dyDescent="0.15">
      <c r="B3" s="105"/>
      <c r="C3" s="105"/>
      <c r="D3" s="105"/>
      <c r="X3" s="21" t="s">
        <v>0</v>
      </c>
    </row>
    <row r="4" spans="1:26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26" ht="13.5" customHeight="1" x14ac:dyDescent="0.15">
      <c r="B5" s="20"/>
      <c r="C5" s="41" t="s">
        <v>60</v>
      </c>
      <c r="D5" s="40"/>
      <c r="E5" s="70" t="s">
        <v>84</v>
      </c>
      <c r="F5" s="71"/>
      <c r="G5" s="71"/>
      <c r="H5" s="61"/>
      <c r="I5" s="70" t="s">
        <v>91</v>
      </c>
      <c r="J5" s="71"/>
      <c r="K5" s="71"/>
      <c r="L5" s="61"/>
      <c r="M5" s="70" t="s">
        <v>92</v>
      </c>
      <c r="N5" s="71"/>
      <c r="O5" s="71"/>
      <c r="P5" s="61"/>
      <c r="Q5" s="70" t="s">
        <v>93</v>
      </c>
      <c r="R5" s="71"/>
      <c r="S5" s="71"/>
      <c r="T5" s="61"/>
      <c r="U5" s="70" t="s">
        <v>94</v>
      </c>
      <c r="V5" s="71"/>
      <c r="W5" s="71"/>
      <c r="X5" s="61"/>
      <c r="Z5" s="30"/>
    </row>
    <row r="6" spans="1:26" ht="13.5" customHeight="1" x14ac:dyDescent="0.15">
      <c r="B6" s="44" t="s">
        <v>85</v>
      </c>
      <c r="C6" s="45"/>
      <c r="D6" s="112"/>
      <c r="E6" s="62" t="s">
        <v>86</v>
      </c>
      <c r="F6" s="62" t="s">
        <v>87</v>
      </c>
      <c r="G6" s="62" t="s">
        <v>88</v>
      </c>
      <c r="H6" s="62" t="s">
        <v>5</v>
      </c>
      <c r="I6" s="62" t="s">
        <v>86</v>
      </c>
      <c r="J6" s="62" t="s">
        <v>87</v>
      </c>
      <c r="K6" s="62" t="s">
        <v>88</v>
      </c>
      <c r="L6" s="62" t="s">
        <v>5</v>
      </c>
      <c r="M6" s="62" t="s">
        <v>86</v>
      </c>
      <c r="N6" s="62" t="s">
        <v>87</v>
      </c>
      <c r="O6" s="62" t="s">
        <v>88</v>
      </c>
      <c r="P6" s="62" t="s">
        <v>5</v>
      </c>
      <c r="Q6" s="62" t="s">
        <v>86</v>
      </c>
      <c r="R6" s="62" t="s">
        <v>87</v>
      </c>
      <c r="S6" s="62" t="s">
        <v>88</v>
      </c>
      <c r="T6" s="62" t="s">
        <v>5</v>
      </c>
      <c r="U6" s="62" t="s">
        <v>86</v>
      </c>
      <c r="V6" s="62" t="s">
        <v>87</v>
      </c>
      <c r="W6" s="62" t="s">
        <v>88</v>
      </c>
      <c r="X6" s="62" t="s">
        <v>5</v>
      </c>
      <c r="Z6" s="30"/>
    </row>
    <row r="7" spans="1:26" ht="13.5" customHeight="1" x14ac:dyDescent="0.15">
      <c r="B7" s="5"/>
      <c r="C7" s="6"/>
      <c r="D7" s="16"/>
      <c r="E7" s="64"/>
      <c r="F7" s="64"/>
      <c r="G7" s="64" t="s">
        <v>89</v>
      </c>
      <c r="H7" s="64"/>
      <c r="I7" s="64"/>
      <c r="J7" s="64"/>
      <c r="K7" s="64" t="s">
        <v>89</v>
      </c>
      <c r="L7" s="64"/>
      <c r="M7" s="64"/>
      <c r="N7" s="64"/>
      <c r="O7" s="64" t="s">
        <v>89</v>
      </c>
      <c r="P7" s="64"/>
      <c r="Q7" s="64"/>
      <c r="R7" s="64"/>
      <c r="S7" s="64" t="s">
        <v>89</v>
      </c>
      <c r="T7" s="64"/>
      <c r="U7" s="64"/>
      <c r="V7" s="64"/>
      <c r="W7" s="64" t="s">
        <v>89</v>
      </c>
      <c r="X7" s="64"/>
      <c r="Z7" s="30"/>
    </row>
    <row r="8" spans="1:26" ht="13.5" customHeight="1" x14ac:dyDescent="0.15">
      <c r="B8" s="31" t="s">
        <v>58</v>
      </c>
      <c r="C8" s="101">
        <v>20</v>
      </c>
      <c r="D8" s="19" t="s">
        <v>59</v>
      </c>
      <c r="E8" s="48">
        <v>2100</v>
      </c>
      <c r="F8" s="48">
        <v>3150</v>
      </c>
      <c r="G8" s="48">
        <v>2575</v>
      </c>
      <c r="H8" s="48">
        <v>532679</v>
      </c>
      <c r="I8" s="48">
        <v>630</v>
      </c>
      <c r="J8" s="48">
        <v>1174</v>
      </c>
      <c r="K8" s="48">
        <v>899</v>
      </c>
      <c r="L8" s="48">
        <v>862602</v>
      </c>
      <c r="M8" s="48">
        <v>1029</v>
      </c>
      <c r="N8" s="48">
        <v>1450</v>
      </c>
      <c r="O8" s="48">
        <v>1223</v>
      </c>
      <c r="P8" s="48">
        <v>286916</v>
      </c>
      <c r="Q8" s="48">
        <v>1029</v>
      </c>
      <c r="R8" s="48">
        <v>1418</v>
      </c>
      <c r="S8" s="48">
        <v>1219</v>
      </c>
      <c r="T8" s="48">
        <v>256529</v>
      </c>
      <c r="U8" s="48">
        <v>1029</v>
      </c>
      <c r="V8" s="48">
        <v>1449</v>
      </c>
      <c r="W8" s="48">
        <v>1210</v>
      </c>
      <c r="X8" s="48">
        <v>240924</v>
      </c>
      <c r="Z8" s="135"/>
    </row>
    <row r="9" spans="1:26" ht="13.5" customHeight="1" x14ac:dyDescent="0.15">
      <c r="B9" s="31"/>
      <c r="C9" s="101">
        <v>21</v>
      </c>
      <c r="D9" s="8"/>
      <c r="E9" s="48">
        <v>2069</v>
      </c>
      <c r="F9" s="48">
        <v>3150</v>
      </c>
      <c r="G9" s="48">
        <v>2495</v>
      </c>
      <c r="H9" s="48">
        <v>521507</v>
      </c>
      <c r="I9" s="48">
        <v>578</v>
      </c>
      <c r="J9" s="48">
        <v>1050</v>
      </c>
      <c r="K9" s="48">
        <v>845</v>
      </c>
      <c r="L9" s="48">
        <v>757747</v>
      </c>
      <c r="M9" s="48">
        <v>1029</v>
      </c>
      <c r="N9" s="48">
        <v>1449</v>
      </c>
      <c r="O9" s="48">
        <v>1229</v>
      </c>
      <c r="P9" s="48">
        <v>286022</v>
      </c>
      <c r="Q9" s="48">
        <v>1050</v>
      </c>
      <c r="R9" s="48">
        <v>1464</v>
      </c>
      <c r="S9" s="48">
        <v>1219</v>
      </c>
      <c r="T9" s="48">
        <v>239136</v>
      </c>
      <c r="U9" s="48">
        <v>1029</v>
      </c>
      <c r="V9" s="48">
        <v>1462</v>
      </c>
      <c r="W9" s="48">
        <v>1205</v>
      </c>
      <c r="X9" s="48">
        <v>218771</v>
      </c>
      <c r="Z9" s="135"/>
    </row>
    <row r="10" spans="1:26" ht="13.5" customHeight="1" x14ac:dyDescent="0.15">
      <c r="B10" s="32"/>
      <c r="C10" s="102">
        <v>22</v>
      </c>
      <c r="D10" s="16"/>
      <c r="E10" s="50">
        <v>2100</v>
      </c>
      <c r="F10" s="50">
        <v>2993</v>
      </c>
      <c r="G10" s="50">
        <v>2468</v>
      </c>
      <c r="H10" s="50">
        <v>551290</v>
      </c>
      <c r="I10" s="50">
        <v>630</v>
      </c>
      <c r="J10" s="50">
        <v>1050</v>
      </c>
      <c r="K10" s="50">
        <v>785</v>
      </c>
      <c r="L10" s="50">
        <v>715573</v>
      </c>
      <c r="M10" s="50">
        <v>945</v>
      </c>
      <c r="N10" s="50">
        <v>1379</v>
      </c>
      <c r="O10" s="50">
        <v>1156</v>
      </c>
      <c r="P10" s="50">
        <v>288052</v>
      </c>
      <c r="Q10" s="50">
        <v>945</v>
      </c>
      <c r="R10" s="50">
        <v>1367</v>
      </c>
      <c r="S10" s="50">
        <v>1142</v>
      </c>
      <c r="T10" s="50">
        <v>255668</v>
      </c>
      <c r="U10" s="50">
        <v>945</v>
      </c>
      <c r="V10" s="50">
        <v>1379</v>
      </c>
      <c r="W10" s="50">
        <v>1128</v>
      </c>
      <c r="X10" s="52">
        <v>245025</v>
      </c>
      <c r="Z10" s="135"/>
    </row>
    <row r="11" spans="1:26" ht="13.5" customHeight="1" x14ac:dyDescent="0.15">
      <c r="B11" s="31" t="s">
        <v>170</v>
      </c>
      <c r="C11" s="101">
        <v>5</v>
      </c>
      <c r="D11" s="15" t="s">
        <v>165</v>
      </c>
      <c r="E11" s="48">
        <v>2100</v>
      </c>
      <c r="F11" s="48">
        <v>2993</v>
      </c>
      <c r="G11" s="48">
        <v>2481</v>
      </c>
      <c r="H11" s="48">
        <v>58392</v>
      </c>
      <c r="I11" s="48">
        <v>735</v>
      </c>
      <c r="J11" s="48">
        <v>1050</v>
      </c>
      <c r="K11" s="48">
        <v>901</v>
      </c>
      <c r="L11" s="48">
        <v>74303</v>
      </c>
      <c r="M11" s="48">
        <v>1050</v>
      </c>
      <c r="N11" s="48">
        <v>1368</v>
      </c>
      <c r="O11" s="48">
        <v>1229</v>
      </c>
      <c r="P11" s="48">
        <v>27204</v>
      </c>
      <c r="Q11" s="48">
        <v>1050</v>
      </c>
      <c r="R11" s="48">
        <v>1367</v>
      </c>
      <c r="S11" s="48">
        <v>1246</v>
      </c>
      <c r="T11" s="48">
        <v>21514</v>
      </c>
      <c r="U11" s="48">
        <v>1050</v>
      </c>
      <c r="V11" s="48">
        <v>1379</v>
      </c>
      <c r="W11" s="48">
        <v>1242</v>
      </c>
      <c r="X11" s="48">
        <v>22757</v>
      </c>
      <c r="Z11" s="135"/>
    </row>
    <row r="12" spans="1:26" ht="13.5" customHeight="1" x14ac:dyDescent="0.15">
      <c r="B12" s="31"/>
      <c r="C12" s="101">
        <v>6</v>
      </c>
      <c r="D12" s="15"/>
      <c r="E12" s="48">
        <v>2205</v>
      </c>
      <c r="F12" s="48">
        <v>2835</v>
      </c>
      <c r="G12" s="48">
        <v>2436</v>
      </c>
      <c r="H12" s="48">
        <v>58199</v>
      </c>
      <c r="I12" s="48">
        <v>683</v>
      </c>
      <c r="J12" s="48">
        <v>1029</v>
      </c>
      <c r="K12" s="48">
        <v>812</v>
      </c>
      <c r="L12" s="48">
        <v>74866</v>
      </c>
      <c r="M12" s="48">
        <v>1050</v>
      </c>
      <c r="N12" s="48">
        <v>1313</v>
      </c>
      <c r="O12" s="48">
        <v>1160</v>
      </c>
      <c r="P12" s="48">
        <v>26695</v>
      </c>
      <c r="Q12" s="48">
        <v>1032</v>
      </c>
      <c r="R12" s="48">
        <v>1365</v>
      </c>
      <c r="S12" s="48">
        <v>1154</v>
      </c>
      <c r="T12" s="48">
        <v>20564</v>
      </c>
      <c r="U12" s="48">
        <v>1029</v>
      </c>
      <c r="V12" s="48">
        <v>1352</v>
      </c>
      <c r="W12" s="48">
        <v>1174</v>
      </c>
      <c r="X12" s="48">
        <v>21851</v>
      </c>
      <c r="Z12" s="135"/>
    </row>
    <row r="13" spans="1:26" ht="13.5" customHeight="1" x14ac:dyDescent="0.15">
      <c r="B13" s="31"/>
      <c r="C13" s="101">
        <v>7</v>
      </c>
      <c r="D13" s="15"/>
      <c r="E13" s="48">
        <v>2100</v>
      </c>
      <c r="F13" s="48">
        <v>2730</v>
      </c>
      <c r="G13" s="48">
        <v>2417</v>
      </c>
      <c r="H13" s="48">
        <v>38608</v>
      </c>
      <c r="I13" s="48">
        <v>714</v>
      </c>
      <c r="J13" s="48">
        <v>998</v>
      </c>
      <c r="K13" s="48">
        <v>843</v>
      </c>
      <c r="L13" s="48">
        <v>38955</v>
      </c>
      <c r="M13" s="48">
        <v>998</v>
      </c>
      <c r="N13" s="48">
        <v>1260</v>
      </c>
      <c r="O13" s="48">
        <v>1121</v>
      </c>
      <c r="P13" s="48">
        <v>15483</v>
      </c>
      <c r="Q13" s="48">
        <v>998</v>
      </c>
      <c r="R13" s="48">
        <v>1260</v>
      </c>
      <c r="S13" s="48">
        <v>1115</v>
      </c>
      <c r="T13" s="48">
        <v>12845</v>
      </c>
      <c r="U13" s="48">
        <v>998</v>
      </c>
      <c r="V13" s="48">
        <v>1260</v>
      </c>
      <c r="W13" s="48">
        <v>1101</v>
      </c>
      <c r="X13" s="48">
        <v>13468</v>
      </c>
      <c r="Z13" s="30"/>
    </row>
    <row r="14" spans="1:26" ht="13.5" customHeight="1" x14ac:dyDescent="0.15">
      <c r="B14" s="31"/>
      <c r="C14" s="101">
        <v>8</v>
      </c>
      <c r="D14" s="15"/>
      <c r="E14" s="48">
        <v>2205</v>
      </c>
      <c r="F14" s="48">
        <v>2835</v>
      </c>
      <c r="G14" s="48">
        <v>2395</v>
      </c>
      <c r="H14" s="48">
        <v>56372</v>
      </c>
      <c r="I14" s="48">
        <v>714</v>
      </c>
      <c r="J14" s="48">
        <v>945</v>
      </c>
      <c r="K14" s="48">
        <v>775</v>
      </c>
      <c r="L14" s="48">
        <v>61249</v>
      </c>
      <c r="M14" s="48">
        <v>945</v>
      </c>
      <c r="N14" s="48">
        <v>1260</v>
      </c>
      <c r="O14" s="48">
        <v>1094</v>
      </c>
      <c r="P14" s="48">
        <v>24577</v>
      </c>
      <c r="Q14" s="48">
        <v>945</v>
      </c>
      <c r="R14" s="48">
        <v>1260</v>
      </c>
      <c r="S14" s="48">
        <v>1083</v>
      </c>
      <c r="T14" s="48">
        <v>19029</v>
      </c>
      <c r="U14" s="48">
        <v>954</v>
      </c>
      <c r="V14" s="48">
        <v>1260</v>
      </c>
      <c r="W14" s="48">
        <v>1081</v>
      </c>
      <c r="X14" s="48">
        <v>20290</v>
      </c>
      <c r="Z14" s="30"/>
    </row>
    <row r="15" spans="1:26" ht="13.5" customHeight="1" x14ac:dyDescent="0.15">
      <c r="B15" s="158"/>
      <c r="C15" s="135">
        <v>9</v>
      </c>
      <c r="D15" s="159"/>
      <c r="E15" s="142">
        <v>2205</v>
      </c>
      <c r="F15" s="142">
        <v>2730</v>
      </c>
      <c r="G15" s="142">
        <v>2404</v>
      </c>
      <c r="H15" s="142">
        <v>49828</v>
      </c>
      <c r="I15" s="142">
        <v>683</v>
      </c>
      <c r="J15" s="142">
        <v>945</v>
      </c>
      <c r="K15" s="142">
        <v>794</v>
      </c>
      <c r="L15" s="142">
        <v>40963</v>
      </c>
      <c r="M15" s="142">
        <v>998</v>
      </c>
      <c r="N15" s="142">
        <v>1229</v>
      </c>
      <c r="O15" s="142">
        <v>1100</v>
      </c>
      <c r="P15" s="142">
        <v>23289</v>
      </c>
      <c r="Q15" s="142">
        <v>997</v>
      </c>
      <c r="R15" s="142">
        <v>1229</v>
      </c>
      <c r="S15" s="142">
        <v>1090</v>
      </c>
      <c r="T15" s="142">
        <v>20811</v>
      </c>
      <c r="U15" s="142">
        <v>998</v>
      </c>
      <c r="V15" s="142">
        <v>1229</v>
      </c>
      <c r="W15" s="142">
        <v>1060</v>
      </c>
      <c r="X15" s="142">
        <v>19631</v>
      </c>
      <c r="Z15" s="30"/>
    </row>
    <row r="16" spans="1:26" ht="13.5" customHeight="1" x14ac:dyDescent="0.15">
      <c r="B16" s="158"/>
      <c r="C16" s="135">
        <v>10</v>
      </c>
      <c r="D16" s="135"/>
      <c r="E16" s="188">
        <v>2100</v>
      </c>
      <c r="F16" s="188">
        <v>2835</v>
      </c>
      <c r="G16" s="188">
        <v>2415.248656919221</v>
      </c>
      <c r="H16" s="188">
        <v>41313.199999999997</v>
      </c>
      <c r="I16" s="188">
        <v>630</v>
      </c>
      <c r="J16" s="188">
        <v>945</v>
      </c>
      <c r="K16" s="188">
        <v>746.02945458709587</v>
      </c>
      <c r="L16" s="188">
        <v>56847.9</v>
      </c>
      <c r="M16" s="188">
        <v>945</v>
      </c>
      <c r="N16" s="188">
        <v>1260</v>
      </c>
      <c r="O16" s="188">
        <v>1085.1508976255548</v>
      </c>
      <c r="P16" s="188">
        <v>25832.7</v>
      </c>
      <c r="Q16" s="188">
        <v>945</v>
      </c>
      <c r="R16" s="188">
        <v>1260</v>
      </c>
      <c r="S16" s="188">
        <v>1084.4225830464318</v>
      </c>
      <c r="T16" s="188">
        <v>25299.1</v>
      </c>
      <c r="U16" s="188">
        <v>945</v>
      </c>
      <c r="V16" s="142">
        <v>1260</v>
      </c>
      <c r="W16" s="142">
        <v>1056.4478224752154</v>
      </c>
      <c r="X16" s="142">
        <v>22350.6</v>
      </c>
      <c r="Z16" s="30"/>
    </row>
    <row r="17" spans="2:26" ht="13.5" customHeight="1" x14ac:dyDescent="0.15">
      <c r="B17" s="158"/>
      <c r="C17" s="135">
        <v>11</v>
      </c>
      <c r="D17" s="159"/>
      <c r="E17" s="142">
        <v>2100</v>
      </c>
      <c r="F17" s="142">
        <v>2919</v>
      </c>
      <c r="G17" s="142">
        <v>2455.636960477354</v>
      </c>
      <c r="H17" s="142">
        <v>63282.899999999994</v>
      </c>
      <c r="I17" s="142">
        <v>630</v>
      </c>
      <c r="J17" s="142">
        <v>840</v>
      </c>
      <c r="K17" s="142">
        <v>740.29114081991031</v>
      </c>
      <c r="L17" s="142">
        <v>83273.799999999988</v>
      </c>
      <c r="M17" s="142">
        <v>997.5</v>
      </c>
      <c r="N17" s="142">
        <v>1312.5</v>
      </c>
      <c r="O17" s="142">
        <v>1206.6086759353868</v>
      </c>
      <c r="P17" s="142">
        <v>32468.7</v>
      </c>
      <c r="Q17" s="142">
        <v>976.5</v>
      </c>
      <c r="R17" s="142">
        <v>1312.5</v>
      </c>
      <c r="S17" s="142">
        <v>1147.9970315053472</v>
      </c>
      <c r="T17" s="142">
        <v>31372.2</v>
      </c>
      <c r="U17" s="142">
        <v>976.5</v>
      </c>
      <c r="V17" s="142">
        <v>1312.5</v>
      </c>
      <c r="W17" s="142">
        <v>1132.484447308301</v>
      </c>
      <c r="X17" s="159">
        <v>27798.300000000003</v>
      </c>
      <c r="Z17" s="30"/>
    </row>
    <row r="18" spans="2:26" ht="13.5" customHeight="1" x14ac:dyDescent="0.15">
      <c r="B18" s="158"/>
      <c r="C18" s="135">
        <v>12</v>
      </c>
      <c r="D18" s="159"/>
      <c r="E18" s="142">
        <v>2362.5</v>
      </c>
      <c r="F18" s="142">
        <v>2940</v>
      </c>
      <c r="G18" s="142">
        <v>2573.0081485120718</v>
      </c>
      <c r="H18" s="142">
        <v>57018</v>
      </c>
      <c r="I18" s="142">
        <v>651</v>
      </c>
      <c r="J18" s="142">
        <v>787.5</v>
      </c>
      <c r="K18" s="142">
        <v>727.32140866657414</v>
      </c>
      <c r="L18" s="142">
        <v>55936</v>
      </c>
      <c r="M18" s="142">
        <v>1050</v>
      </c>
      <c r="N18" s="142">
        <v>1312.5</v>
      </c>
      <c r="O18" s="142">
        <v>1204.4579756474266</v>
      </c>
      <c r="P18" s="142">
        <v>21120</v>
      </c>
      <c r="Q18" s="142">
        <v>1029</v>
      </c>
      <c r="R18" s="142">
        <v>1312.5</v>
      </c>
      <c r="S18" s="142">
        <v>1175.5262056471763</v>
      </c>
      <c r="T18" s="142">
        <v>24365</v>
      </c>
      <c r="U18" s="142">
        <v>1029</v>
      </c>
      <c r="V18" s="142">
        <v>1312.5</v>
      </c>
      <c r="W18" s="142">
        <v>1165.7435780804867</v>
      </c>
      <c r="X18" s="159">
        <v>17526</v>
      </c>
    </row>
    <row r="19" spans="2:26" ht="13.5" customHeight="1" x14ac:dyDescent="0.15">
      <c r="B19" s="158" t="s">
        <v>164</v>
      </c>
      <c r="C19" s="135">
        <v>1</v>
      </c>
      <c r="D19" s="159" t="s">
        <v>165</v>
      </c>
      <c r="E19" s="142">
        <v>2205</v>
      </c>
      <c r="F19" s="142">
        <v>2730</v>
      </c>
      <c r="G19" s="142">
        <v>2484.7039839322069</v>
      </c>
      <c r="H19" s="142">
        <v>34668</v>
      </c>
      <c r="I19" s="142">
        <v>630</v>
      </c>
      <c r="J19" s="142">
        <v>892.5</v>
      </c>
      <c r="K19" s="142">
        <v>760.50626103033858</v>
      </c>
      <c r="L19" s="142">
        <v>64367</v>
      </c>
      <c r="M19" s="142">
        <v>945</v>
      </c>
      <c r="N19" s="142">
        <v>1260</v>
      </c>
      <c r="O19" s="142">
        <v>1074.9616362562001</v>
      </c>
      <c r="P19" s="142">
        <v>26293</v>
      </c>
      <c r="Q19" s="142">
        <v>945</v>
      </c>
      <c r="R19" s="142">
        <v>1260</v>
      </c>
      <c r="S19" s="142">
        <v>1084.1145114780049</v>
      </c>
      <c r="T19" s="142">
        <v>25322</v>
      </c>
      <c r="U19" s="142">
        <v>945</v>
      </c>
      <c r="V19" s="142">
        <v>1260</v>
      </c>
      <c r="W19" s="142">
        <v>1074.6307455201711</v>
      </c>
      <c r="X19" s="159">
        <v>17919</v>
      </c>
    </row>
    <row r="20" spans="2:26" ht="13.5" customHeight="1" x14ac:dyDescent="0.15">
      <c r="B20" s="158"/>
      <c r="C20" s="135">
        <v>2</v>
      </c>
      <c r="D20" s="159"/>
      <c r="E20" s="142">
        <v>2100</v>
      </c>
      <c r="F20" s="142">
        <v>2835</v>
      </c>
      <c r="G20" s="142">
        <v>2433.4373645696774</v>
      </c>
      <c r="H20" s="142">
        <v>41292.5</v>
      </c>
      <c r="I20" s="142">
        <v>682.5</v>
      </c>
      <c r="J20" s="142">
        <v>892.5</v>
      </c>
      <c r="K20" s="142">
        <v>766.43500177914882</v>
      </c>
      <c r="L20" s="142">
        <v>59791</v>
      </c>
      <c r="M20" s="142">
        <v>1029</v>
      </c>
      <c r="N20" s="142">
        <v>1260</v>
      </c>
      <c r="O20" s="142">
        <v>1138.0515783204289</v>
      </c>
      <c r="P20" s="142">
        <v>27222.600000000002</v>
      </c>
      <c r="Q20" s="142">
        <v>996.97500000000002</v>
      </c>
      <c r="R20" s="142">
        <v>1260</v>
      </c>
      <c r="S20" s="142">
        <v>1122.3411605492979</v>
      </c>
      <c r="T20" s="142">
        <v>29208.300000000003</v>
      </c>
      <c r="U20" s="142">
        <v>997.5</v>
      </c>
      <c r="V20" s="142">
        <v>1260</v>
      </c>
      <c r="W20" s="142">
        <v>1110.5304207402235</v>
      </c>
      <c r="X20" s="159">
        <v>23170.5</v>
      </c>
    </row>
    <row r="21" spans="2:26" ht="13.5" customHeight="1" x14ac:dyDescent="0.15">
      <c r="B21" s="158"/>
      <c r="C21" s="135">
        <v>3</v>
      </c>
      <c r="D21" s="159"/>
      <c r="E21" s="142">
        <v>2100</v>
      </c>
      <c r="F21" s="142">
        <v>2730</v>
      </c>
      <c r="G21" s="142">
        <v>2311.0940407350195</v>
      </c>
      <c r="H21" s="142">
        <v>42361.600000000006</v>
      </c>
      <c r="I21" s="142">
        <v>735</v>
      </c>
      <c r="J21" s="142">
        <v>945</v>
      </c>
      <c r="K21" s="142">
        <v>864.3736348720754</v>
      </c>
      <c r="L21" s="142">
        <v>69218.599999999991</v>
      </c>
      <c r="M21" s="142">
        <v>1029</v>
      </c>
      <c r="N21" s="142">
        <v>1260</v>
      </c>
      <c r="O21" s="142">
        <v>1119.829671536856</v>
      </c>
      <c r="P21" s="142">
        <v>28199.100000000002</v>
      </c>
      <c r="Q21" s="142">
        <v>997.5</v>
      </c>
      <c r="R21" s="142">
        <v>1260</v>
      </c>
      <c r="S21" s="142">
        <v>1107.5365793895264</v>
      </c>
      <c r="T21" s="142">
        <v>24496.799999999999</v>
      </c>
      <c r="U21" s="142">
        <v>997.5</v>
      </c>
      <c r="V21" s="142">
        <v>1260</v>
      </c>
      <c r="W21" s="142">
        <v>1097.6520648851974</v>
      </c>
      <c r="X21" s="159">
        <v>22186.699999999997</v>
      </c>
    </row>
    <row r="22" spans="2:26" ht="13.5" customHeight="1" x14ac:dyDescent="0.15">
      <c r="B22" s="158"/>
      <c r="C22" s="135">
        <v>4</v>
      </c>
      <c r="D22" s="159"/>
      <c r="E22" s="142">
        <v>2100</v>
      </c>
      <c r="F22" s="142">
        <v>2730</v>
      </c>
      <c r="G22" s="142">
        <v>2342.9890569615027</v>
      </c>
      <c r="H22" s="142">
        <v>54146.799999999996</v>
      </c>
      <c r="I22" s="142">
        <v>766.5</v>
      </c>
      <c r="J22" s="142">
        <v>997.5</v>
      </c>
      <c r="K22" s="142">
        <v>899.39033324043464</v>
      </c>
      <c r="L22" s="142">
        <v>88949.4</v>
      </c>
      <c r="M22" s="142">
        <v>997.5</v>
      </c>
      <c r="N22" s="135">
        <v>1365</v>
      </c>
      <c r="O22" s="159">
        <v>1130.1953745672804</v>
      </c>
      <c r="P22" s="142">
        <v>32265.5</v>
      </c>
      <c r="Q22" s="142">
        <v>997.5</v>
      </c>
      <c r="R22" s="142">
        <v>1365</v>
      </c>
      <c r="S22" s="142">
        <v>1115.1545260295261</v>
      </c>
      <c r="T22" s="159">
        <v>25338.400000000001</v>
      </c>
      <c r="U22" s="142">
        <v>997.5</v>
      </c>
      <c r="V22" s="142">
        <v>1365</v>
      </c>
      <c r="W22" s="142">
        <v>1103.7082367297132</v>
      </c>
      <c r="X22" s="159">
        <v>23041</v>
      </c>
    </row>
    <row r="23" spans="2:26" ht="13.5" customHeight="1" x14ac:dyDescent="0.15">
      <c r="B23" s="134"/>
      <c r="C23" s="161">
        <v>5</v>
      </c>
      <c r="D23" s="136"/>
      <c r="E23" s="136">
        <v>2100</v>
      </c>
      <c r="F23" s="143">
        <v>2625</v>
      </c>
      <c r="G23" s="143">
        <v>2272.806617864966</v>
      </c>
      <c r="H23" s="143">
        <v>60153.5</v>
      </c>
      <c r="I23" s="143">
        <v>787.5</v>
      </c>
      <c r="J23" s="143">
        <v>1029</v>
      </c>
      <c r="K23" s="143">
        <v>912.40845016855394</v>
      </c>
      <c r="L23" s="143">
        <v>115832.79999999999</v>
      </c>
      <c r="M23" s="143">
        <v>1050</v>
      </c>
      <c r="N23" s="143">
        <v>1312.5</v>
      </c>
      <c r="O23" s="143">
        <v>1139.1205834018078</v>
      </c>
      <c r="P23" s="143">
        <v>31913.3</v>
      </c>
      <c r="Q23" s="143">
        <v>1050</v>
      </c>
      <c r="R23" s="143">
        <v>1312.5</v>
      </c>
      <c r="S23" s="143">
        <v>1130.2519868119975</v>
      </c>
      <c r="T23" s="143">
        <v>31365.5</v>
      </c>
      <c r="U23" s="143">
        <v>1050</v>
      </c>
      <c r="V23" s="143">
        <v>1312.5</v>
      </c>
      <c r="W23" s="143">
        <v>1117.408440929632</v>
      </c>
      <c r="X23" s="143">
        <v>24442.400000000001</v>
      </c>
    </row>
    <row r="24" spans="2:26" ht="13.5" customHeight="1" x14ac:dyDescent="0.15">
      <c r="B24" s="140"/>
      <c r="C24" s="138"/>
      <c r="D24" s="141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</row>
    <row r="25" spans="2:26" ht="13.5" customHeight="1" x14ac:dyDescent="0.15">
      <c r="B25" s="137"/>
      <c r="C25" s="138"/>
      <c r="D25" s="139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2"/>
      <c r="X25" s="142"/>
    </row>
    <row r="26" spans="2:26" ht="13.5" customHeight="1" x14ac:dyDescent="0.15">
      <c r="B26" s="140" t="s">
        <v>45</v>
      </c>
      <c r="C26" s="138"/>
      <c r="D26" s="141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2"/>
    </row>
    <row r="27" spans="2:26" ht="13.5" customHeight="1" x14ac:dyDescent="0.15">
      <c r="B27" s="166">
        <v>40673</v>
      </c>
      <c r="C27" s="167"/>
      <c r="D27" s="154">
        <v>40679</v>
      </c>
      <c r="E27" s="146">
        <v>2205</v>
      </c>
      <c r="F27" s="146">
        <v>2625</v>
      </c>
      <c r="G27" s="146">
        <v>2314.8249137922217</v>
      </c>
      <c r="H27" s="146">
        <v>21915.7</v>
      </c>
      <c r="I27" s="146">
        <v>787.5</v>
      </c>
      <c r="J27" s="146">
        <v>997.5</v>
      </c>
      <c r="K27" s="146">
        <v>910.25537555843175</v>
      </c>
      <c r="L27" s="146">
        <v>56568.7</v>
      </c>
      <c r="M27" s="146">
        <v>1050</v>
      </c>
      <c r="N27" s="146">
        <v>1312.5</v>
      </c>
      <c r="O27" s="146">
        <v>1157.4171590253634</v>
      </c>
      <c r="P27" s="146">
        <v>14114.8</v>
      </c>
      <c r="Q27" s="146">
        <v>1050</v>
      </c>
      <c r="R27" s="146">
        <v>1312.5</v>
      </c>
      <c r="S27" s="146">
        <v>1128.5681830161825</v>
      </c>
      <c r="T27" s="146">
        <v>12867</v>
      </c>
      <c r="U27" s="146">
        <v>1050</v>
      </c>
      <c r="V27" s="146">
        <v>1312.5</v>
      </c>
      <c r="W27" s="146">
        <v>1149.786944916282</v>
      </c>
      <c r="X27" s="146">
        <v>8881.1</v>
      </c>
    </row>
    <row r="28" spans="2:26" ht="13.5" customHeight="1" x14ac:dyDescent="0.15">
      <c r="B28" s="168" t="s">
        <v>46</v>
      </c>
      <c r="C28" s="169"/>
      <c r="D28" s="154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42"/>
      <c r="V28" s="142"/>
      <c r="W28" s="142"/>
      <c r="X28" s="142"/>
    </row>
    <row r="29" spans="2:26" ht="13.5" customHeight="1" x14ac:dyDescent="0.15">
      <c r="B29" s="166">
        <v>40680</v>
      </c>
      <c r="C29" s="167"/>
      <c r="D29" s="154">
        <v>40686</v>
      </c>
      <c r="E29" s="145">
        <v>2100</v>
      </c>
      <c r="F29" s="145">
        <v>2520</v>
      </c>
      <c r="G29" s="145">
        <v>2290.8769109469681</v>
      </c>
      <c r="H29" s="146">
        <v>11460.8</v>
      </c>
      <c r="I29" s="145">
        <v>798</v>
      </c>
      <c r="J29" s="145">
        <v>997.5</v>
      </c>
      <c r="K29" s="145">
        <v>912.04412836237805</v>
      </c>
      <c r="L29" s="146">
        <v>20872.599999999999</v>
      </c>
      <c r="M29" s="145">
        <v>1050</v>
      </c>
      <c r="N29" s="145">
        <v>1260</v>
      </c>
      <c r="O29" s="145">
        <v>1105.8358902717807</v>
      </c>
      <c r="P29" s="146">
        <v>5719.8</v>
      </c>
      <c r="Q29" s="145">
        <v>1050</v>
      </c>
      <c r="R29" s="145">
        <v>1260</v>
      </c>
      <c r="S29" s="145">
        <v>1132.8814177685401</v>
      </c>
      <c r="T29" s="146">
        <v>6155.5</v>
      </c>
      <c r="U29" s="145">
        <v>1050</v>
      </c>
      <c r="V29" s="145">
        <v>1260</v>
      </c>
      <c r="W29" s="145">
        <v>1083.8188068138422</v>
      </c>
      <c r="X29" s="146">
        <v>5581.5</v>
      </c>
    </row>
    <row r="30" spans="2:26" ht="13.5" customHeight="1" x14ac:dyDescent="0.15">
      <c r="B30" s="168" t="s">
        <v>47</v>
      </c>
      <c r="C30" s="169"/>
      <c r="D30" s="154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142"/>
      <c r="X30" s="142"/>
    </row>
    <row r="31" spans="2:26" ht="13.5" customHeight="1" x14ac:dyDescent="0.15">
      <c r="B31" s="166">
        <v>40687</v>
      </c>
      <c r="C31" s="167"/>
      <c r="D31" s="154">
        <v>40693</v>
      </c>
      <c r="E31" s="145">
        <v>2100</v>
      </c>
      <c r="F31" s="145">
        <v>2520</v>
      </c>
      <c r="G31" s="145">
        <v>2233.0387225573577</v>
      </c>
      <c r="H31" s="146">
        <v>14738.9</v>
      </c>
      <c r="I31" s="145">
        <v>787.5</v>
      </c>
      <c r="J31" s="145">
        <v>997.5</v>
      </c>
      <c r="K31" s="145">
        <v>920.35600259571743</v>
      </c>
      <c r="L31" s="146">
        <v>13925.6</v>
      </c>
      <c r="M31" s="145">
        <v>1050</v>
      </c>
      <c r="N31" s="145">
        <v>1260</v>
      </c>
      <c r="O31" s="145">
        <v>1135.8550615423264</v>
      </c>
      <c r="P31" s="146">
        <v>5121.2</v>
      </c>
      <c r="Q31" s="145">
        <v>1050</v>
      </c>
      <c r="R31" s="145">
        <v>1260</v>
      </c>
      <c r="S31" s="145">
        <v>1117.9600184885599</v>
      </c>
      <c r="T31" s="146">
        <v>5566.8</v>
      </c>
      <c r="U31" s="145">
        <v>1050</v>
      </c>
      <c r="V31" s="145">
        <v>1260</v>
      </c>
      <c r="W31" s="145">
        <v>1103.5883908685967</v>
      </c>
      <c r="X31" s="146">
        <v>4116.7</v>
      </c>
    </row>
    <row r="32" spans="2:26" ht="13.5" customHeight="1" x14ac:dyDescent="0.15">
      <c r="B32" s="168" t="s">
        <v>48</v>
      </c>
      <c r="C32" s="169"/>
      <c r="D32" s="154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42"/>
    </row>
    <row r="33" spans="2:24" ht="13.5" customHeight="1" x14ac:dyDescent="0.15">
      <c r="B33" s="166">
        <v>40694</v>
      </c>
      <c r="C33" s="167"/>
      <c r="D33" s="154">
        <v>40700</v>
      </c>
      <c r="E33" s="146">
        <v>2100</v>
      </c>
      <c r="F33" s="146">
        <v>2520</v>
      </c>
      <c r="G33" s="146">
        <v>2236.6453134426588</v>
      </c>
      <c r="H33" s="146">
        <v>12038.1</v>
      </c>
      <c r="I33" s="146">
        <v>787.5</v>
      </c>
      <c r="J33" s="146">
        <v>1029</v>
      </c>
      <c r="K33" s="146">
        <v>912.53964622641513</v>
      </c>
      <c r="L33" s="146">
        <v>24465.9</v>
      </c>
      <c r="M33" s="146">
        <v>1050</v>
      </c>
      <c r="N33" s="146">
        <v>1260</v>
      </c>
      <c r="O33" s="146">
        <v>1118.4261182108626</v>
      </c>
      <c r="P33" s="146">
        <v>6957.5</v>
      </c>
      <c r="Q33" s="146">
        <v>1050</v>
      </c>
      <c r="R33" s="146">
        <v>1260</v>
      </c>
      <c r="S33" s="146">
        <v>1140.1790794979088</v>
      </c>
      <c r="T33" s="146">
        <v>6776.2</v>
      </c>
      <c r="U33" s="146">
        <v>1050</v>
      </c>
      <c r="V33" s="146">
        <v>1260</v>
      </c>
      <c r="W33" s="146">
        <v>1108.2771396813639</v>
      </c>
      <c r="X33" s="146">
        <v>5863.1</v>
      </c>
    </row>
    <row r="34" spans="2:24" ht="13.5" customHeight="1" x14ac:dyDescent="0.15">
      <c r="B34" s="168" t="s">
        <v>49</v>
      </c>
      <c r="C34" s="169"/>
      <c r="D34" s="154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2"/>
    </row>
    <row r="35" spans="2:24" ht="13.5" customHeight="1" x14ac:dyDescent="0.15">
      <c r="B35" s="170"/>
      <c r="C35" s="171"/>
      <c r="D35" s="157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</row>
    <row r="36" spans="2:24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4" ht="13.5" customHeight="1" x14ac:dyDescent="0.15">
      <c r="B37" s="21"/>
      <c r="C37" s="73"/>
      <c r="D37" s="73"/>
    </row>
    <row r="38" spans="2:24" ht="13.5" customHeight="1" x14ac:dyDescent="0.15">
      <c r="B38" s="22"/>
      <c r="C38" s="73"/>
      <c r="D38" s="73"/>
    </row>
    <row r="39" spans="2:24" ht="13.5" customHeight="1" x14ac:dyDescent="0.15">
      <c r="B39" s="22"/>
      <c r="C39" s="73"/>
      <c r="D39" s="73"/>
    </row>
    <row r="40" spans="2:24" ht="13.5" customHeight="1" x14ac:dyDescent="0.15">
      <c r="B40" s="22"/>
      <c r="C40" s="73"/>
      <c r="D40" s="73"/>
    </row>
    <row r="41" spans="2:24" ht="13.5" customHeight="1" x14ac:dyDescent="0.15">
      <c r="B41" s="21"/>
      <c r="C41" s="73"/>
    </row>
    <row r="42" spans="2:24" ht="13.5" customHeight="1" x14ac:dyDescent="0.15">
      <c r="B42" s="21"/>
      <c r="C42" s="73"/>
    </row>
    <row r="43" spans="2:24" ht="13.5" customHeight="1" x14ac:dyDescent="0.15">
      <c r="B43" s="21"/>
      <c r="C43" s="73"/>
    </row>
  </sheetData>
  <phoneticPr fontId="8"/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B43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1.625" style="36" customWidth="1"/>
    <col min="2" max="2" width="7.25" style="36" customWidth="1"/>
    <col min="3" max="3" width="2.875" style="36" customWidth="1"/>
    <col min="4" max="4" width="6.87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6384" width="7.5" style="36"/>
  </cols>
  <sheetData>
    <row r="1" spans="1:28" ht="15" customHeight="1" x14ac:dyDescent="0.15">
      <c r="A1" s="19"/>
      <c r="B1" s="108"/>
      <c r="C1" s="108"/>
      <c r="D1" s="108"/>
    </row>
    <row r="2" spans="1:28" ht="12.75" customHeight="1" x14ac:dyDescent="0.15">
      <c r="B2" s="19" t="str">
        <f>近乳22!B2</f>
        <v>(3)乳牛チルド「2」の品目別価格　（つづき）</v>
      </c>
      <c r="C2" s="105"/>
      <c r="D2" s="105"/>
    </row>
    <row r="3" spans="1:28" ht="12.75" customHeight="1" x14ac:dyDescent="0.15">
      <c r="B3" s="105"/>
      <c r="C3" s="105"/>
      <c r="D3" s="105"/>
      <c r="P3" s="21" t="s">
        <v>0</v>
      </c>
    </row>
    <row r="4" spans="1:28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R4" s="30"/>
    </row>
    <row r="5" spans="1:28" ht="13.5" customHeight="1" x14ac:dyDescent="0.15">
      <c r="B5" s="20"/>
      <c r="C5" s="41" t="s">
        <v>60</v>
      </c>
      <c r="D5" s="40"/>
      <c r="E5" s="70" t="s">
        <v>95</v>
      </c>
      <c r="F5" s="71"/>
      <c r="G5" s="71"/>
      <c r="H5" s="61"/>
      <c r="I5" s="70" t="s">
        <v>96</v>
      </c>
      <c r="J5" s="71"/>
      <c r="K5" s="71"/>
      <c r="L5" s="61"/>
      <c r="M5" s="70" t="s">
        <v>98</v>
      </c>
      <c r="N5" s="71"/>
      <c r="O5" s="71"/>
      <c r="P5" s="61"/>
      <c r="R5" s="30"/>
    </row>
    <row r="6" spans="1:28" ht="13.5" customHeight="1" x14ac:dyDescent="0.15">
      <c r="B6" s="44" t="s">
        <v>85</v>
      </c>
      <c r="C6" s="45"/>
      <c r="D6" s="112"/>
      <c r="E6" s="62" t="s">
        <v>86</v>
      </c>
      <c r="F6" s="62" t="s">
        <v>87</v>
      </c>
      <c r="G6" s="62" t="s">
        <v>88</v>
      </c>
      <c r="H6" s="62" t="s">
        <v>5</v>
      </c>
      <c r="I6" s="62" t="s">
        <v>86</v>
      </c>
      <c r="J6" s="62" t="s">
        <v>87</v>
      </c>
      <c r="K6" s="62" t="s">
        <v>88</v>
      </c>
      <c r="L6" s="62" t="s">
        <v>5</v>
      </c>
      <c r="M6" s="62" t="s">
        <v>86</v>
      </c>
      <c r="N6" s="62" t="s">
        <v>87</v>
      </c>
      <c r="O6" s="62" t="s">
        <v>88</v>
      </c>
      <c r="P6" s="62" t="s">
        <v>5</v>
      </c>
      <c r="R6" s="30"/>
    </row>
    <row r="7" spans="1:28" ht="13.5" customHeight="1" x14ac:dyDescent="0.15">
      <c r="B7" s="5"/>
      <c r="C7" s="6"/>
      <c r="D7" s="16"/>
      <c r="E7" s="64"/>
      <c r="F7" s="64"/>
      <c r="G7" s="64" t="s">
        <v>89</v>
      </c>
      <c r="H7" s="64"/>
      <c r="I7" s="64"/>
      <c r="J7" s="64"/>
      <c r="K7" s="64" t="s">
        <v>89</v>
      </c>
      <c r="L7" s="64"/>
      <c r="M7" s="64"/>
      <c r="N7" s="64"/>
      <c r="O7" s="64" t="s">
        <v>89</v>
      </c>
      <c r="P7" s="64"/>
      <c r="R7" s="30"/>
    </row>
    <row r="8" spans="1:28" ht="13.5" customHeight="1" x14ac:dyDescent="0.15">
      <c r="B8" s="31" t="s">
        <v>58</v>
      </c>
      <c r="C8" s="101">
        <v>20</v>
      </c>
      <c r="D8" s="19" t="s">
        <v>59</v>
      </c>
      <c r="E8" s="48">
        <v>935</v>
      </c>
      <c r="F8" s="48">
        <v>1389</v>
      </c>
      <c r="G8" s="48">
        <v>1164</v>
      </c>
      <c r="H8" s="48">
        <v>288996</v>
      </c>
      <c r="I8" s="48">
        <v>809</v>
      </c>
      <c r="J8" s="48">
        <v>1208</v>
      </c>
      <c r="K8" s="48">
        <v>985</v>
      </c>
      <c r="L8" s="48">
        <v>319780</v>
      </c>
      <c r="M8" s="48">
        <v>1260</v>
      </c>
      <c r="N8" s="48">
        <v>1674</v>
      </c>
      <c r="O8" s="48">
        <v>1444</v>
      </c>
      <c r="P8" s="48">
        <v>854238</v>
      </c>
      <c r="Q8" s="24"/>
      <c r="R8" s="135"/>
      <c r="S8" s="30"/>
      <c r="T8" s="30"/>
      <c r="U8" s="30"/>
      <c r="V8" s="30"/>
      <c r="W8" s="30"/>
      <c r="X8" s="30"/>
      <c r="Y8" s="30"/>
      <c r="Z8" s="30"/>
      <c r="AA8" s="30"/>
      <c r="AB8" s="30"/>
    </row>
    <row r="9" spans="1:28" ht="13.5" customHeight="1" x14ac:dyDescent="0.15">
      <c r="B9" s="31"/>
      <c r="C9" s="101">
        <v>21</v>
      </c>
      <c r="D9" s="8"/>
      <c r="E9" s="48">
        <v>998</v>
      </c>
      <c r="F9" s="48">
        <v>1381</v>
      </c>
      <c r="G9" s="48">
        <v>1172</v>
      </c>
      <c r="H9" s="48">
        <v>270942</v>
      </c>
      <c r="I9" s="48">
        <v>788</v>
      </c>
      <c r="J9" s="48">
        <v>1260</v>
      </c>
      <c r="K9" s="48">
        <v>954</v>
      </c>
      <c r="L9" s="48">
        <v>352866</v>
      </c>
      <c r="M9" s="48">
        <v>1260</v>
      </c>
      <c r="N9" s="48">
        <v>1680</v>
      </c>
      <c r="O9" s="48">
        <v>1443</v>
      </c>
      <c r="P9" s="48">
        <v>711650</v>
      </c>
      <c r="Q9" s="24"/>
      <c r="R9" s="135"/>
      <c r="S9" s="30"/>
      <c r="T9" s="30"/>
      <c r="U9" s="30"/>
      <c r="V9" s="30"/>
      <c r="W9" s="30"/>
      <c r="X9" s="30"/>
      <c r="Y9" s="30"/>
      <c r="Z9" s="30"/>
      <c r="AA9" s="30"/>
      <c r="AB9" s="30"/>
    </row>
    <row r="10" spans="1:28" ht="13.5" customHeight="1" x14ac:dyDescent="0.15">
      <c r="B10" s="32"/>
      <c r="C10" s="102">
        <v>22</v>
      </c>
      <c r="D10" s="16"/>
      <c r="E10" s="50">
        <v>903</v>
      </c>
      <c r="F10" s="50">
        <v>1364</v>
      </c>
      <c r="G10" s="50">
        <v>1068</v>
      </c>
      <c r="H10" s="50">
        <v>279120</v>
      </c>
      <c r="I10" s="50">
        <v>735</v>
      </c>
      <c r="J10" s="50">
        <v>1050</v>
      </c>
      <c r="K10" s="50">
        <v>913</v>
      </c>
      <c r="L10" s="50">
        <v>326638</v>
      </c>
      <c r="M10" s="50">
        <v>1198</v>
      </c>
      <c r="N10" s="50">
        <v>1575</v>
      </c>
      <c r="O10" s="50">
        <v>1364</v>
      </c>
      <c r="P10" s="52">
        <v>633610</v>
      </c>
      <c r="Q10" s="30"/>
      <c r="R10" s="135"/>
      <c r="S10" s="30"/>
      <c r="T10" s="30"/>
      <c r="U10" s="30"/>
      <c r="V10" s="30"/>
      <c r="W10" s="30"/>
      <c r="X10" s="30"/>
      <c r="Y10" s="30"/>
      <c r="Z10" s="30"/>
      <c r="AA10" s="30"/>
      <c r="AB10" s="30"/>
    </row>
    <row r="11" spans="1:28" ht="13.5" customHeight="1" x14ac:dyDescent="0.15">
      <c r="B11" s="31" t="s">
        <v>170</v>
      </c>
      <c r="C11" s="101">
        <v>5</v>
      </c>
      <c r="D11" s="15" t="s">
        <v>165</v>
      </c>
      <c r="E11" s="48">
        <v>1050</v>
      </c>
      <c r="F11" s="48">
        <v>1364</v>
      </c>
      <c r="G11" s="48">
        <v>1192</v>
      </c>
      <c r="H11" s="48">
        <v>25859</v>
      </c>
      <c r="I11" s="48">
        <v>788</v>
      </c>
      <c r="J11" s="48">
        <v>998</v>
      </c>
      <c r="K11" s="48">
        <v>896</v>
      </c>
      <c r="L11" s="48">
        <v>26425</v>
      </c>
      <c r="M11" s="48">
        <v>1208</v>
      </c>
      <c r="N11" s="48">
        <v>1565</v>
      </c>
      <c r="O11" s="48">
        <v>1356</v>
      </c>
      <c r="P11" s="48">
        <v>60884</v>
      </c>
      <c r="R11" s="30"/>
    </row>
    <row r="12" spans="1:28" ht="13.5" customHeight="1" x14ac:dyDescent="0.15">
      <c r="B12" s="31"/>
      <c r="C12" s="101">
        <v>6</v>
      </c>
      <c r="D12" s="15"/>
      <c r="E12" s="48">
        <v>945</v>
      </c>
      <c r="F12" s="48">
        <v>1260</v>
      </c>
      <c r="G12" s="48">
        <v>1082</v>
      </c>
      <c r="H12" s="48">
        <v>25515</v>
      </c>
      <c r="I12" s="48">
        <v>735</v>
      </c>
      <c r="J12" s="48">
        <v>998</v>
      </c>
      <c r="K12" s="48">
        <v>912</v>
      </c>
      <c r="L12" s="48">
        <v>26483</v>
      </c>
      <c r="M12" s="48">
        <v>1260</v>
      </c>
      <c r="N12" s="48">
        <v>1506</v>
      </c>
      <c r="O12" s="48">
        <v>1357</v>
      </c>
      <c r="P12" s="48">
        <v>51473</v>
      </c>
      <c r="R12" s="30"/>
    </row>
    <row r="13" spans="1:28" ht="13.5" customHeight="1" x14ac:dyDescent="0.15">
      <c r="B13" s="31"/>
      <c r="C13" s="101">
        <v>7</v>
      </c>
      <c r="D13" s="15"/>
      <c r="E13" s="48">
        <v>945</v>
      </c>
      <c r="F13" s="48">
        <v>1260</v>
      </c>
      <c r="G13" s="48">
        <v>1047</v>
      </c>
      <c r="H13" s="48">
        <v>16513</v>
      </c>
      <c r="I13" s="48">
        <v>735</v>
      </c>
      <c r="J13" s="48">
        <v>998</v>
      </c>
      <c r="K13" s="48">
        <v>897</v>
      </c>
      <c r="L13" s="48">
        <v>18271</v>
      </c>
      <c r="M13" s="48">
        <v>1208</v>
      </c>
      <c r="N13" s="48">
        <v>1544</v>
      </c>
      <c r="O13" s="48">
        <v>1337</v>
      </c>
      <c r="P13" s="48">
        <v>39327</v>
      </c>
      <c r="R13" s="30"/>
    </row>
    <row r="14" spans="1:28" ht="13.5" customHeight="1" x14ac:dyDescent="0.15">
      <c r="B14" s="31"/>
      <c r="C14" s="101">
        <v>8</v>
      </c>
      <c r="D14" s="15"/>
      <c r="E14" s="48">
        <v>903</v>
      </c>
      <c r="F14" s="48">
        <v>1155</v>
      </c>
      <c r="G14" s="48">
        <v>1027</v>
      </c>
      <c r="H14" s="48">
        <v>23567</v>
      </c>
      <c r="I14" s="48">
        <v>787</v>
      </c>
      <c r="J14" s="48">
        <v>945</v>
      </c>
      <c r="K14" s="48">
        <v>864</v>
      </c>
      <c r="L14" s="48">
        <v>21897</v>
      </c>
      <c r="M14" s="48">
        <v>1208</v>
      </c>
      <c r="N14" s="48">
        <v>1470</v>
      </c>
      <c r="O14" s="48">
        <v>1356</v>
      </c>
      <c r="P14" s="48">
        <v>70999</v>
      </c>
      <c r="R14" s="30"/>
    </row>
    <row r="15" spans="1:28" ht="13.5" customHeight="1" x14ac:dyDescent="0.15">
      <c r="B15" s="158"/>
      <c r="C15" s="135">
        <v>9</v>
      </c>
      <c r="D15" s="159"/>
      <c r="E15" s="142">
        <v>945</v>
      </c>
      <c r="F15" s="142">
        <v>1155</v>
      </c>
      <c r="G15" s="142">
        <v>1028</v>
      </c>
      <c r="H15" s="142">
        <v>25282</v>
      </c>
      <c r="I15" s="142">
        <v>788</v>
      </c>
      <c r="J15" s="142">
        <v>945</v>
      </c>
      <c r="K15" s="142">
        <v>882</v>
      </c>
      <c r="L15" s="142">
        <v>26094</v>
      </c>
      <c r="M15" s="142">
        <v>1208</v>
      </c>
      <c r="N15" s="142">
        <v>1575</v>
      </c>
      <c r="O15" s="142">
        <v>1413</v>
      </c>
      <c r="P15" s="142">
        <v>48353</v>
      </c>
      <c r="R15" s="30"/>
    </row>
    <row r="16" spans="1:28" ht="13.5" customHeight="1" x14ac:dyDescent="0.15">
      <c r="B16" s="158"/>
      <c r="C16" s="135">
        <v>10</v>
      </c>
      <c r="D16" s="135"/>
      <c r="E16" s="188">
        <v>945</v>
      </c>
      <c r="F16" s="188">
        <v>1257.0600000000002</v>
      </c>
      <c r="G16" s="188">
        <v>1012.9634051708933</v>
      </c>
      <c r="H16" s="188">
        <v>24237.300000000003</v>
      </c>
      <c r="I16" s="188">
        <v>840</v>
      </c>
      <c r="J16" s="188">
        <v>997.5</v>
      </c>
      <c r="K16" s="188">
        <v>905.96402551292272</v>
      </c>
      <c r="L16" s="142">
        <v>33558.300000000003</v>
      </c>
      <c r="M16" s="142">
        <v>1207.5</v>
      </c>
      <c r="N16" s="142">
        <v>1564.5</v>
      </c>
      <c r="O16" s="142">
        <v>1418.3540168290526</v>
      </c>
      <c r="P16" s="142">
        <v>51576.900000000009</v>
      </c>
      <c r="R16" s="30"/>
    </row>
    <row r="17" spans="2:18" ht="13.5" customHeight="1" x14ac:dyDescent="0.15">
      <c r="B17" s="158"/>
      <c r="C17" s="135">
        <v>11</v>
      </c>
      <c r="D17" s="159"/>
      <c r="E17" s="142">
        <v>945</v>
      </c>
      <c r="F17" s="142">
        <v>1260</v>
      </c>
      <c r="G17" s="142">
        <v>1066.6421481395887</v>
      </c>
      <c r="H17" s="159">
        <v>33339.4</v>
      </c>
      <c r="I17" s="142">
        <v>892.5</v>
      </c>
      <c r="J17" s="142">
        <v>1050</v>
      </c>
      <c r="K17" s="142">
        <v>945.04782946199293</v>
      </c>
      <c r="L17" s="142">
        <v>43810.100000000006</v>
      </c>
      <c r="M17" s="142">
        <v>1207.5</v>
      </c>
      <c r="N17" s="142">
        <v>1480.3950000000002</v>
      </c>
      <c r="O17" s="142">
        <v>1393.5105441565174</v>
      </c>
      <c r="P17" s="159">
        <v>62191.6</v>
      </c>
      <c r="R17" s="30"/>
    </row>
    <row r="18" spans="2:18" ht="13.5" customHeight="1" x14ac:dyDescent="0.15">
      <c r="B18" s="158"/>
      <c r="C18" s="135">
        <v>12</v>
      </c>
      <c r="D18" s="159"/>
      <c r="E18" s="142">
        <v>997.5</v>
      </c>
      <c r="F18" s="142">
        <v>1260</v>
      </c>
      <c r="G18" s="142">
        <v>1066.5209016393444</v>
      </c>
      <c r="H18" s="142">
        <v>24563</v>
      </c>
      <c r="I18" s="142">
        <v>924</v>
      </c>
      <c r="J18" s="142">
        <v>1030.47</v>
      </c>
      <c r="K18" s="142">
        <v>962.14084979600591</v>
      </c>
      <c r="L18" s="142">
        <v>20883</v>
      </c>
      <c r="M18" s="142">
        <v>1312.5</v>
      </c>
      <c r="N18" s="142">
        <v>1479.5550000000001</v>
      </c>
      <c r="O18" s="142">
        <v>1435.5608988703607</v>
      </c>
      <c r="P18" s="159">
        <v>51043</v>
      </c>
    </row>
    <row r="19" spans="2:18" ht="13.5" customHeight="1" x14ac:dyDescent="0.15">
      <c r="B19" s="158" t="s">
        <v>164</v>
      </c>
      <c r="C19" s="135">
        <v>1</v>
      </c>
      <c r="D19" s="159" t="s">
        <v>165</v>
      </c>
      <c r="E19" s="142">
        <v>945</v>
      </c>
      <c r="F19" s="142">
        <v>1155</v>
      </c>
      <c r="G19" s="142">
        <v>1012.1832328499263</v>
      </c>
      <c r="H19" s="142">
        <v>23198</v>
      </c>
      <c r="I19" s="142">
        <v>840</v>
      </c>
      <c r="J19" s="142">
        <v>997.5</v>
      </c>
      <c r="K19" s="142">
        <v>898.14734098662905</v>
      </c>
      <c r="L19" s="142">
        <v>33665</v>
      </c>
      <c r="M19" s="142">
        <v>1207.5</v>
      </c>
      <c r="N19" s="142">
        <v>1571.325</v>
      </c>
      <c r="O19" s="142">
        <v>1383.5244951382631</v>
      </c>
      <c r="P19" s="159">
        <v>61528</v>
      </c>
    </row>
    <row r="20" spans="2:18" ht="13.5" customHeight="1" x14ac:dyDescent="0.15">
      <c r="B20" s="158"/>
      <c r="C20" s="135">
        <v>2</v>
      </c>
      <c r="D20" s="159"/>
      <c r="E20" s="142">
        <v>945</v>
      </c>
      <c r="F20" s="142">
        <v>1212.75</v>
      </c>
      <c r="G20" s="142">
        <v>1052.7438616519355</v>
      </c>
      <c r="H20" s="142">
        <v>24298.6</v>
      </c>
      <c r="I20" s="142">
        <v>840</v>
      </c>
      <c r="J20" s="142">
        <v>1018.5</v>
      </c>
      <c r="K20" s="142">
        <v>917.10102070425171</v>
      </c>
      <c r="L20" s="142">
        <v>36428.100000000006</v>
      </c>
      <c r="M20" s="142">
        <v>1207.5</v>
      </c>
      <c r="N20" s="142">
        <v>1478.4</v>
      </c>
      <c r="O20" s="142">
        <v>1386.2958271092957</v>
      </c>
      <c r="P20" s="159">
        <v>55413.099999999991</v>
      </c>
    </row>
    <row r="21" spans="2:18" ht="13.5" customHeight="1" x14ac:dyDescent="0.15">
      <c r="B21" s="158"/>
      <c r="C21" s="135">
        <v>3</v>
      </c>
      <c r="D21" s="159"/>
      <c r="E21" s="142">
        <v>945</v>
      </c>
      <c r="F21" s="142">
        <v>1155</v>
      </c>
      <c r="G21" s="142">
        <v>1040.8696486373603</v>
      </c>
      <c r="H21" s="142">
        <v>29301.000000000004</v>
      </c>
      <c r="I21" s="142">
        <v>840</v>
      </c>
      <c r="J21" s="142">
        <v>1050</v>
      </c>
      <c r="K21" s="142">
        <v>930.51407284768254</v>
      </c>
      <c r="L21" s="142">
        <v>32241.1</v>
      </c>
      <c r="M21" s="142">
        <v>1197</v>
      </c>
      <c r="N21" s="142">
        <v>1478.4</v>
      </c>
      <c r="O21" s="142">
        <v>1381.4037602579135</v>
      </c>
      <c r="P21" s="159">
        <v>60036.3</v>
      </c>
    </row>
    <row r="22" spans="2:18" ht="13.5" customHeight="1" x14ac:dyDescent="0.15">
      <c r="B22" s="158"/>
      <c r="C22" s="135">
        <v>4</v>
      </c>
      <c r="D22" s="159"/>
      <c r="E22" s="142">
        <v>976.5</v>
      </c>
      <c r="F22" s="142">
        <v>1365</v>
      </c>
      <c r="G22" s="142">
        <v>1088.3011502265601</v>
      </c>
      <c r="H22" s="142">
        <v>26469.5</v>
      </c>
      <c r="I22" s="142">
        <v>787.5</v>
      </c>
      <c r="J22" s="142">
        <v>1023.75</v>
      </c>
      <c r="K22" s="142">
        <v>902.47631946911019</v>
      </c>
      <c r="L22" s="142">
        <v>29703.7</v>
      </c>
      <c r="M22" s="142">
        <v>1050</v>
      </c>
      <c r="N22" s="142">
        <v>1720.95</v>
      </c>
      <c r="O22" s="142">
        <v>1372.0810611158613</v>
      </c>
      <c r="P22" s="159">
        <v>70854.399999999994</v>
      </c>
    </row>
    <row r="23" spans="2:18" ht="13.5" customHeight="1" x14ac:dyDescent="0.15">
      <c r="B23" s="134"/>
      <c r="C23" s="161">
        <v>5</v>
      </c>
      <c r="D23" s="136"/>
      <c r="E23" s="143">
        <v>976.5</v>
      </c>
      <c r="F23" s="143">
        <v>1260</v>
      </c>
      <c r="G23" s="143">
        <v>1058.3031485646247</v>
      </c>
      <c r="H23" s="143">
        <v>32688.5</v>
      </c>
      <c r="I23" s="143">
        <v>787.5</v>
      </c>
      <c r="J23" s="143">
        <v>997.5</v>
      </c>
      <c r="K23" s="143">
        <v>880.02008041098998</v>
      </c>
      <c r="L23" s="143">
        <v>35217.9</v>
      </c>
      <c r="M23" s="143">
        <v>1155</v>
      </c>
      <c r="N23" s="143">
        <v>1478.4</v>
      </c>
      <c r="O23" s="143">
        <v>1357.2351752168152</v>
      </c>
      <c r="P23" s="136">
        <v>83527.900000000009</v>
      </c>
    </row>
    <row r="24" spans="2:18" ht="13.5" customHeight="1" x14ac:dyDescent="0.15">
      <c r="B24" s="140"/>
      <c r="C24" s="138"/>
      <c r="D24" s="141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</row>
    <row r="25" spans="2:18" ht="13.5" customHeight="1" x14ac:dyDescent="0.15">
      <c r="B25" s="137"/>
      <c r="C25" s="138"/>
      <c r="D25" s="139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</row>
    <row r="26" spans="2:18" ht="13.5" customHeight="1" x14ac:dyDescent="0.15">
      <c r="B26" s="140" t="s">
        <v>45</v>
      </c>
      <c r="C26" s="138"/>
      <c r="D26" s="141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</row>
    <row r="27" spans="2:18" ht="13.5" customHeight="1" x14ac:dyDescent="0.15">
      <c r="B27" s="166">
        <v>40673</v>
      </c>
      <c r="C27" s="167"/>
      <c r="D27" s="154">
        <v>40679</v>
      </c>
      <c r="E27" s="146">
        <v>976.5</v>
      </c>
      <c r="F27" s="146">
        <v>1260</v>
      </c>
      <c r="G27" s="146">
        <v>1056.5937413458873</v>
      </c>
      <c r="H27" s="146">
        <v>14294</v>
      </c>
      <c r="I27" s="146">
        <v>840</v>
      </c>
      <c r="J27" s="146">
        <v>990.25500000000011</v>
      </c>
      <c r="K27" s="146">
        <v>883.19169442015425</v>
      </c>
      <c r="L27" s="146">
        <v>14355.6</v>
      </c>
      <c r="M27" s="146">
        <v>1197</v>
      </c>
      <c r="N27" s="146">
        <v>1478.4</v>
      </c>
      <c r="O27" s="146">
        <v>1374.2586397058826</v>
      </c>
      <c r="P27" s="146">
        <v>32212.5</v>
      </c>
    </row>
    <row r="28" spans="2:18" ht="13.5" customHeight="1" x14ac:dyDescent="0.15">
      <c r="B28" s="168" t="s">
        <v>46</v>
      </c>
      <c r="C28" s="169"/>
      <c r="D28" s="154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</row>
    <row r="29" spans="2:18" ht="13.5" customHeight="1" x14ac:dyDescent="0.15">
      <c r="B29" s="166">
        <v>40680</v>
      </c>
      <c r="C29" s="167"/>
      <c r="D29" s="154">
        <v>40686</v>
      </c>
      <c r="E29" s="146">
        <v>997.5</v>
      </c>
      <c r="F29" s="146">
        <v>1212.75</v>
      </c>
      <c r="G29" s="146">
        <v>1054.3517303628034</v>
      </c>
      <c r="H29" s="146">
        <v>5387.6</v>
      </c>
      <c r="I29" s="146">
        <v>787.5</v>
      </c>
      <c r="J29" s="146">
        <v>997.5</v>
      </c>
      <c r="K29" s="146">
        <v>873.84153811252338</v>
      </c>
      <c r="L29" s="146">
        <v>6925.4</v>
      </c>
      <c r="M29" s="146">
        <v>1197</v>
      </c>
      <c r="N29" s="146">
        <v>1450.05</v>
      </c>
      <c r="O29" s="146">
        <v>1385.7010638541692</v>
      </c>
      <c r="P29" s="146">
        <v>20736.400000000001</v>
      </c>
    </row>
    <row r="30" spans="2:18" ht="13.5" customHeight="1" x14ac:dyDescent="0.15">
      <c r="B30" s="168" t="s">
        <v>47</v>
      </c>
      <c r="C30" s="169"/>
      <c r="D30" s="154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</row>
    <row r="31" spans="2:18" ht="13.5" customHeight="1" x14ac:dyDescent="0.15">
      <c r="B31" s="166">
        <v>40687</v>
      </c>
      <c r="C31" s="167"/>
      <c r="D31" s="154">
        <v>40693</v>
      </c>
      <c r="E31" s="146">
        <v>997.5</v>
      </c>
      <c r="F31" s="146">
        <v>1207.5</v>
      </c>
      <c r="G31" s="146">
        <v>1057.8345179632977</v>
      </c>
      <c r="H31" s="146">
        <v>5680.3</v>
      </c>
      <c r="I31" s="146">
        <v>787.5</v>
      </c>
      <c r="J31" s="146">
        <v>964.74</v>
      </c>
      <c r="K31" s="146">
        <v>882.8214292302298</v>
      </c>
      <c r="L31" s="146">
        <v>6383.1</v>
      </c>
      <c r="M31" s="146">
        <v>1186.5</v>
      </c>
      <c r="N31" s="146">
        <v>1436.6100000000001</v>
      </c>
      <c r="O31" s="146">
        <v>1322.4574414976601</v>
      </c>
      <c r="P31" s="146">
        <v>12472.7</v>
      </c>
    </row>
    <row r="32" spans="2:18" ht="13.5" customHeight="1" x14ac:dyDescent="0.15">
      <c r="B32" s="168" t="s">
        <v>48</v>
      </c>
      <c r="C32" s="169"/>
      <c r="D32" s="154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</row>
    <row r="33" spans="2:16" ht="13.5" customHeight="1" x14ac:dyDescent="0.15">
      <c r="B33" s="166">
        <v>40694</v>
      </c>
      <c r="C33" s="167"/>
      <c r="D33" s="154">
        <v>40700</v>
      </c>
      <c r="E33" s="146">
        <v>997.5</v>
      </c>
      <c r="F33" s="146">
        <v>1207.5</v>
      </c>
      <c r="G33" s="146">
        <v>1064.5291357957919</v>
      </c>
      <c r="H33" s="146">
        <v>7326.6</v>
      </c>
      <c r="I33" s="146">
        <v>787.5</v>
      </c>
      <c r="J33" s="146">
        <v>945</v>
      </c>
      <c r="K33" s="146">
        <v>876.94758325774285</v>
      </c>
      <c r="L33" s="146">
        <v>7553.8</v>
      </c>
      <c r="M33" s="146">
        <v>1155</v>
      </c>
      <c r="N33" s="146">
        <v>1414.3500000000001</v>
      </c>
      <c r="O33" s="146">
        <v>1310.0990809079517</v>
      </c>
      <c r="P33" s="146">
        <v>18106.3</v>
      </c>
    </row>
    <row r="34" spans="2:16" ht="13.5" customHeight="1" x14ac:dyDescent="0.15">
      <c r="B34" s="168" t="s">
        <v>49</v>
      </c>
      <c r="C34" s="169"/>
      <c r="D34" s="154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</row>
    <row r="35" spans="2:16" ht="13.5" customHeight="1" x14ac:dyDescent="0.15">
      <c r="B35" s="170"/>
      <c r="C35" s="171"/>
      <c r="D35" s="157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</row>
    <row r="36" spans="2:16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</row>
    <row r="37" spans="2:16" ht="13.5" customHeight="1" x14ac:dyDescent="0.15">
      <c r="B37" s="21"/>
      <c r="C37" s="73"/>
      <c r="D37" s="73"/>
    </row>
    <row r="38" spans="2:16" ht="13.5" customHeight="1" x14ac:dyDescent="0.15">
      <c r="B38" s="22"/>
      <c r="C38" s="73"/>
      <c r="D38" s="73"/>
    </row>
    <row r="39" spans="2:16" ht="13.5" customHeight="1" x14ac:dyDescent="0.15">
      <c r="B39" s="22"/>
      <c r="C39" s="73"/>
      <c r="D39" s="73"/>
    </row>
    <row r="40" spans="2:16" ht="13.5" customHeight="1" x14ac:dyDescent="0.15">
      <c r="B40" s="22"/>
      <c r="C40" s="73"/>
      <c r="D40" s="73"/>
    </row>
    <row r="41" spans="2:16" ht="13.5" customHeight="1" x14ac:dyDescent="0.15">
      <c r="B41" s="21"/>
      <c r="C41" s="73"/>
    </row>
    <row r="42" spans="2:16" ht="13.5" customHeight="1" x14ac:dyDescent="0.15">
      <c r="B42" s="21"/>
      <c r="C42" s="73"/>
    </row>
    <row r="43" spans="2:16" ht="13.5" customHeight="1" x14ac:dyDescent="0.15">
      <c r="B43" s="21"/>
      <c r="C43" s="73"/>
    </row>
  </sheetData>
  <phoneticPr fontId="8"/>
  <conditionalFormatting sqref="B35">
    <cfRule type="cellIs" dxfId="4" priority="5" stopIfTrue="1" operator="lessThanOrEqual">
      <formula>0</formula>
    </cfRule>
  </conditionalFormatting>
  <conditionalFormatting sqref="B35">
    <cfRule type="cellIs" dxfId="3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6</vt:i4>
      </vt:variant>
    </vt:vector>
  </HeadingPairs>
  <TitlesOfParts>
    <vt:vector size="28" baseType="lpstr">
      <vt:lpstr>近和41</vt:lpstr>
      <vt:lpstr>近和42</vt:lpstr>
      <vt:lpstr>近和31</vt:lpstr>
      <vt:lpstr>近和32</vt:lpstr>
      <vt:lpstr>近和33</vt:lpstr>
      <vt:lpstr>近和3未</vt:lpstr>
      <vt:lpstr>近乳21</vt:lpstr>
      <vt:lpstr>近乳22</vt:lpstr>
      <vt:lpstr>近乳23</vt:lpstr>
      <vt:lpstr>近乳2未</vt:lpstr>
      <vt:lpstr>近交雑31</vt:lpstr>
      <vt:lpstr>近交雑32</vt:lpstr>
      <vt:lpstr>近交雑33</vt:lpstr>
      <vt:lpstr>近交雑3未</vt:lpstr>
      <vt:lpstr>近牛ｾｯﾄ</vt:lpstr>
      <vt:lpstr>近輸入牛1</vt:lpstr>
      <vt:lpstr>近輸入牛2</vt:lpstr>
      <vt:lpstr>近豚1</vt:lpstr>
      <vt:lpstr>近豚2</vt:lpstr>
      <vt:lpstr>近豚ﾌﾛｰｽﾞﾝ</vt:lpstr>
      <vt:lpstr>近輸入豚1</vt:lpstr>
      <vt:lpstr>近輸入豚2</vt:lpstr>
      <vt:lpstr>Indication</vt:lpstr>
      <vt:lpstr>M_Sht</vt:lpstr>
      <vt:lpstr>P_D_Sht</vt:lpstr>
      <vt:lpstr>P_U_Month</vt:lpstr>
      <vt:lpstr>U_Month</vt:lpstr>
      <vt:lpstr>Un_F3Sheet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2010-11-20T04:57:38Z</cp:lastPrinted>
  <dcterms:created xsi:type="dcterms:W3CDTF">2006-02-27T02:22:51Z</dcterms:created>
  <dcterms:modified xsi:type="dcterms:W3CDTF">2022-11-01T06:44:37Z</dcterms:modified>
</cp:coreProperties>
</file>